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ный отдел\Бюджет на 2023-2025\Проект бюджета на 2023-2025 гг\"/>
    </mc:Choice>
  </mc:AlternateContent>
  <bookViews>
    <workbookView xWindow="0" yWindow="0" windowWidth="21570" windowHeight="7470"/>
  </bookViews>
  <sheets>
    <sheet name="1 (2)" sheetId="2" r:id="rId1"/>
    <sheet name="Лист1" sheetId="1" r:id="rId2"/>
  </sheets>
  <definedNames>
    <definedName name="_xlnm._FilterDatabase" localSheetId="0" hidden="1">'1 (2)'!$A$6:$S$41</definedName>
    <definedName name="_xlnm.Print_Titles" localSheetId="0">'1 (2)'!$A:$B</definedName>
    <definedName name="_xlnm.Print_Area" localSheetId="0">'1 (2)'!$A$1:$V$41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2" l="1"/>
  <c r="H37" i="2"/>
  <c r="G37" i="2" s="1"/>
  <c r="J18" i="2"/>
  <c r="N18" i="2" l="1"/>
  <c r="G18" i="2"/>
  <c r="C18" i="2"/>
  <c r="L37" i="2"/>
  <c r="H21" i="2"/>
  <c r="L21" i="2" s="1"/>
  <c r="P21" i="2" s="1"/>
  <c r="T21" i="2" s="1"/>
  <c r="S21" i="2" s="1"/>
  <c r="H22" i="2"/>
  <c r="L22" i="2" s="1"/>
  <c r="P22" i="2" s="1"/>
  <c r="T22" i="2" s="1"/>
  <c r="S22" i="2" s="1"/>
  <c r="H23" i="2"/>
  <c r="L23" i="2" s="1"/>
  <c r="P23" i="2" s="1"/>
  <c r="T23" i="2" s="1"/>
  <c r="S23" i="2" s="1"/>
  <c r="H24" i="2"/>
  <c r="L24" i="2" s="1"/>
  <c r="P24" i="2" s="1"/>
  <c r="T24" i="2" s="1"/>
  <c r="S24" i="2" s="1"/>
  <c r="H25" i="2"/>
  <c r="L25" i="2" s="1"/>
  <c r="P25" i="2" s="1"/>
  <c r="T25" i="2" s="1"/>
  <c r="S25" i="2" s="1"/>
  <c r="H26" i="2"/>
  <c r="L26" i="2" s="1"/>
  <c r="P26" i="2" s="1"/>
  <c r="T26" i="2" s="1"/>
  <c r="S26" i="2" s="1"/>
  <c r="H27" i="2"/>
  <c r="L27" i="2" s="1"/>
  <c r="P27" i="2" s="1"/>
  <c r="T27" i="2" s="1"/>
  <c r="S27" i="2" s="1"/>
  <c r="H28" i="2"/>
  <c r="L28" i="2" s="1"/>
  <c r="P28" i="2" s="1"/>
  <c r="T28" i="2" s="1"/>
  <c r="S28" i="2" s="1"/>
  <c r="H29" i="2"/>
  <c r="L29" i="2" s="1"/>
  <c r="P29" i="2" s="1"/>
  <c r="T29" i="2" s="1"/>
  <c r="S29" i="2" s="1"/>
  <c r="H30" i="2"/>
  <c r="L30" i="2" s="1"/>
  <c r="P30" i="2" s="1"/>
  <c r="T30" i="2" s="1"/>
  <c r="S30" i="2" s="1"/>
  <c r="H31" i="2"/>
  <c r="L31" i="2" s="1"/>
  <c r="P31" i="2" s="1"/>
  <c r="T31" i="2" s="1"/>
  <c r="S31" i="2" s="1"/>
  <c r="H32" i="2"/>
  <c r="L32" i="2" s="1"/>
  <c r="P32" i="2" s="1"/>
  <c r="T32" i="2" s="1"/>
  <c r="S32" i="2" s="1"/>
  <c r="H33" i="2"/>
  <c r="L33" i="2" s="1"/>
  <c r="P33" i="2" s="1"/>
  <c r="T33" i="2" s="1"/>
  <c r="S33" i="2" s="1"/>
  <c r="H34" i="2"/>
  <c r="L34" i="2" s="1"/>
  <c r="P34" i="2" s="1"/>
  <c r="T34" i="2" s="1"/>
  <c r="S34" i="2" s="1"/>
  <c r="H35" i="2"/>
  <c r="L35" i="2" s="1"/>
  <c r="P35" i="2" s="1"/>
  <c r="T35" i="2" s="1"/>
  <c r="S35" i="2" s="1"/>
  <c r="C36" i="2"/>
  <c r="H38" i="2"/>
  <c r="L38" i="2" s="1"/>
  <c r="H39" i="2"/>
  <c r="L39" i="2" s="1"/>
  <c r="P39" i="2" s="1"/>
  <c r="T39" i="2" s="1"/>
  <c r="S39" i="2" s="1"/>
  <c r="H40" i="2"/>
  <c r="L40" i="2" s="1"/>
  <c r="P40" i="2" s="1"/>
  <c r="T40" i="2" s="1"/>
  <c r="S40" i="2" s="1"/>
  <c r="H20" i="2"/>
  <c r="L20" i="2" s="1"/>
  <c r="P20" i="2" s="1"/>
  <c r="T20" i="2" s="1"/>
  <c r="I19" i="2"/>
  <c r="M19" i="2" s="1"/>
  <c r="Q19" i="2" s="1"/>
  <c r="U19" i="2" s="1"/>
  <c r="J10" i="2"/>
  <c r="J11" i="2"/>
  <c r="N11" i="2" s="1"/>
  <c r="R11" i="2" s="1"/>
  <c r="V11" i="2" s="1"/>
  <c r="S11" i="2" s="1"/>
  <c r="J12" i="2"/>
  <c r="N12" i="2" s="1"/>
  <c r="R12" i="2" s="1"/>
  <c r="V12" i="2" s="1"/>
  <c r="S12" i="2" s="1"/>
  <c r="J13" i="2"/>
  <c r="N13" i="2" s="1"/>
  <c r="R13" i="2" s="1"/>
  <c r="V13" i="2" s="1"/>
  <c r="S13" i="2" s="1"/>
  <c r="J14" i="2"/>
  <c r="N14" i="2" s="1"/>
  <c r="R14" i="2" s="1"/>
  <c r="V14" i="2" s="1"/>
  <c r="S14" i="2" s="1"/>
  <c r="J15" i="2"/>
  <c r="N15" i="2" s="1"/>
  <c r="R15" i="2" s="1"/>
  <c r="V15" i="2" s="1"/>
  <c r="S15" i="2" s="1"/>
  <c r="J16" i="2"/>
  <c r="N16" i="2" s="1"/>
  <c r="R16" i="2" s="1"/>
  <c r="V16" i="2" s="1"/>
  <c r="S16" i="2" s="1"/>
  <c r="J17" i="2"/>
  <c r="N17" i="2" s="1"/>
  <c r="R17" i="2" s="1"/>
  <c r="V17" i="2" s="1"/>
  <c r="S17" i="2" s="1"/>
  <c r="J19" i="2"/>
  <c r="N19" i="2" s="1"/>
  <c r="R19" i="2" s="1"/>
  <c r="V19" i="2" s="1"/>
  <c r="S19" i="2" s="1"/>
  <c r="J9" i="2"/>
  <c r="G9" i="2" s="1"/>
  <c r="C9" i="2"/>
  <c r="I8" i="2"/>
  <c r="M8" i="2" s="1"/>
  <c r="Q8" i="2" s="1"/>
  <c r="U8" i="2" s="1"/>
  <c r="I7" i="2"/>
  <c r="M7" i="2" s="1"/>
  <c r="Q7" i="2" s="1"/>
  <c r="U7" i="2" s="1"/>
  <c r="S7" i="2" s="1"/>
  <c r="S20" i="2" l="1"/>
  <c r="S8" i="2"/>
  <c r="U41" i="2"/>
  <c r="P37" i="2"/>
  <c r="K37" i="2"/>
  <c r="R18" i="2"/>
  <c r="K18" i="2"/>
  <c r="C10" i="2"/>
  <c r="K38" i="2"/>
  <c r="P38" i="2"/>
  <c r="T38" i="2" s="1"/>
  <c r="S38" i="2" s="1"/>
  <c r="N10" i="2"/>
  <c r="G10" i="2"/>
  <c r="N9" i="2"/>
  <c r="H36" i="2"/>
  <c r="O17" i="2"/>
  <c r="O11" i="2"/>
  <c r="Q41" i="2"/>
  <c r="O15" i="2"/>
  <c r="O13" i="2"/>
  <c r="K15" i="2"/>
  <c r="K11" i="2"/>
  <c r="K14" i="2"/>
  <c r="K8" i="2"/>
  <c r="G15" i="2"/>
  <c r="G13" i="2"/>
  <c r="G11" i="2"/>
  <c r="G8" i="2"/>
  <c r="G17" i="2"/>
  <c r="C8" i="2"/>
  <c r="C11" i="2"/>
  <c r="C12" i="2"/>
  <c r="C13" i="2"/>
  <c r="C14" i="2"/>
  <c r="C15" i="2"/>
  <c r="C17" i="2"/>
  <c r="C40" i="2"/>
  <c r="C39" i="2"/>
  <c r="C38" i="2"/>
  <c r="O12" i="2"/>
  <c r="O14" i="2"/>
  <c r="O16" i="2"/>
  <c r="K12" i="2"/>
  <c r="K16" i="2"/>
  <c r="K17" i="2"/>
  <c r="G12" i="2"/>
  <c r="G14" i="2"/>
  <c r="G16" i="2"/>
  <c r="C16" i="2"/>
  <c r="O37" i="2" l="1"/>
  <c r="T37" i="2"/>
  <c r="S37" i="2" s="1"/>
  <c r="O18" i="2"/>
  <c r="V18" i="2"/>
  <c r="S18" i="2" s="1"/>
  <c r="K9" i="2"/>
  <c r="R9" i="2"/>
  <c r="K10" i="2"/>
  <c r="R10" i="2"/>
  <c r="G36" i="2"/>
  <c r="L36" i="2"/>
  <c r="L41" i="2" s="1"/>
  <c r="M41" i="2"/>
  <c r="O8" i="2"/>
  <c r="N41" i="2"/>
  <c r="K13" i="2"/>
  <c r="H41" i="2"/>
  <c r="I41" i="2"/>
  <c r="J41" i="2"/>
  <c r="F41" i="2"/>
  <c r="D41" i="2"/>
  <c r="E41" i="2"/>
  <c r="O40" i="2"/>
  <c r="K40" i="2"/>
  <c r="G40" i="2"/>
  <c r="O39" i="2"/>
  <c r="K39" i="2"/>
  <c r="G39" i="2"/>
  <c r="O38" i="2"/>
  <c r="G38" i="2"/>
  <c r="O35" i="2"/>
  <c r="K35" i="2"/>
  <c r="G35" i="2"/>
  <c r="C35" i="2"/>
  <c r="O34" i="2"/>
  <c r="K34" i="2"/>
  <c r="G34" i="2"/>
  <c r="C34" i="2"/>
  <c r="O33" i="2"/>
  <c r="K33" i="2"/>
  <c r="G33" i="2"/>
  <c r="C33" i="2"/>
  <c r="O32" i="2"/>
  <c r="K32" i="2"/>
  <c r="G32" i="2"/>
  <c r="C32" i="2"/>
  <c r="O31" i="2"/>
  <c r="K31" i="2"/>
  <c r="G31" i="2"/>
  <c r="C31" i="2"/>
  <c r="O30" i="2"/>
  <c r="K30" i="2"/>
  <c r="G30" i="2"/>
  <c r="C30" i="2"/>
  <c r="O29" i="2"/>
  <c r="K29" i="2"/>
  <c r="G29" i="2"/>
  <c r="C29" i="2"/>
  <c r="O28" i="2"/>
  <c r="K28" i="2"/>
  <c r="G28" i="2"/>
  <c r="C28" i="2"/>
  <c r="O27" i="2"/>
  <c r="K27" i="2"/>
  <c r="G27" i="2"/>
  <c r="C27" i="2"/>
  <c r="O26" i="2"/>
  <c r="K26" i="2"/>
  <c r="G26" i="2"/>
  <c r="C26" i="2"/>
  <c r="O25" i="2"/>
  <c r="K25" i="2"/>
  <c r="G25" i="2"/>
  <c r="C25" i="2"/>
  <c r="O24" i="2"/>
  <c r="K24" i="2"/>
  <c r="G24" i="2"/>
  <c r="C24" i="2"/>
  <c r="O23" i="2"/>
  <c r="K23" i="2"/>
  <c r="G23" i="2"/>
  <c r="C23" i="2"/>
  <c r="O22" i="2"/>
  <c r="K22" i="2"/>
  <c r="G22" i="2"/>
  <c r="C22" i="2"/>
  <c r="O21" i="2"/>
  <c r="K21" i="2"/>
  <c r="G21" i="2"/>
  <c r="C21" i="2"/>
  <c r="O20" i="2"/>
  <c r="K20" i="2"/>
  <c r="G20" i="2"/>
  <c r="C20" i="2"/>
  <c r="O19" i="2"/>
  <c r="K19" i="2"/>
  <c r="G19" i="2"/>
  <c r="C19" i="2"/>
  <c r="O7" i="2"/>
  <c r="K7" i="2"/>
  <c r="G7" i="2"/>
  <c r="C7" i="2"/>
  <c r="O10" i="2" l="1"/>
  <c r="V10" i="2"/>
  <c r="S10" i="2" s="1"/>
  <c r="O9" i="2"/>
  <c r="V9" i="2"/>
  <c r="K36" i="2"/>
  <c r="P36" i="2"/>
  <c r="T36" i="2" s="1"/>
  <c r="R41" i="2"/>
  <c r="C41" i="2"/>
  <c r="K41" i="2"/>
  <c r="G41" i="2"/>
  <c r="S36" i="2" l="1"/>
  <c r="T41" i="2"/>
  <c r="V41" i="2"/>
  <c r="S9" i="2"/>
  <c r="S41" i="2" s="1"/>
  <c r="O36" i="2"/>
  <c r="O41" i="2" s="1"/>
  <c r="P41" i="2"/>
</calcChain>
</file>

<file path=xl/sharedStrings.xml><?xml version="1.0" encoding="utf-8"?>
<sst xmlns="http://schemas.openxmlformats.org/spreadsheetml/2006/main" count="404" uniqueCount="50">
  <si>
    <t>тыс. рублей</t>
  </si>
  <si>
    <t>№ п/п</t>
  </si>
  <si>
    <t>Выпадающие доходы, всего</t>
  </si>
  <si>
    <t>в том числе:</t>
  </si>
  <si>
    <t>х</t>
  </si>
  <si>
    <t>Всего</t>
  </si>
  <si>
    <t>НПА</t>
  </si>
  <si>
    <t>налог на имущество физических лиц</t>
  </si>
  <si>
    <t>земельный налог по юридическим лицам</t>
  </si>
  <si>
    <t>земельный налог по физическим лицам</t>
  </si>
  <si>
    <t xml:space="preserve">п.2 статьи 387 НК РФ льгот, установленных в соответствии с нормативными правовыми актами представительных органов муниципальных образований </t>
  </si>
  <si>
    <t>Статья 395 НК РФ. Льготы, 3021120 организации - в отношении земельных участков, занятых государственными автомобильными дорогами общего пользования</t>
  </si>
  <si>
    <t>Статья 395 НК РФ. Льготы, 3021160 религиозные организации - в отношении принадлежащих им земельных участков, на которых расположены здания, строения и сооружения религиозного и благотворительного назначения</t>
  </si>
  <si>
    <t>п. 5 статьи 391 НК РФ. Льготы, 3021220 инвалиды, имеющие I группу инвалидности, а также лица, имеющие II группу инвалидности, установленную до 1 января 2004 года</t>
  </si>
  <si>
    <t>п. 5 статьи 391 НК РФ. Льготы, 3021230 инвалиды с детства</t>
  </si>
  <si>
    <t>п. 5 статьи 391 НК РФ. Льготы, 3021240 ветераны и инвалиды Великой Отечественной войны, а также ветераны и инвалиды боевых действий</t>
  </si>
  <si>
    <t>п. 5 статьи 391 НК РФ. Льготы, 3021250 физические лица, имеющие право на получение социальной поддержки в соответствии с Законом Российской Федерации от 15 мая 1991 г. N 1244-1 "О социальной защите граждан, подвергшихся воздействию катастрофы на Чернобыльской АЭС" (в редакции Закона Российской Федерации от 18 июня 1992 г. N 3061-1) (Ведомости Съезда народных депутатов и Верховного Совета РСФСР, 1991, N 21, ст. 699; Ведомости Съезда народных депутатов и Верховного Совета Российской Федерации, 1992, N 32, ст. 1861), в соответствии с Федеральным законом от 26 ноября 1998 г. N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 (Собрание законодательства Российской Федерации, 1998, N 48, ст. 5850; 2000, N 33, ст. 3348; 2004, N 35, ст. 3607; 2008, N 30, ст. 3616; 2011, N 1, ст. 26) и в соответствии с Федеральным законом от 10 января 2002 г. N 2-ФЗ "О социальных гарантиях гражданам, подвергшимся радиационному воздействию вследствие ядерных испытаний на Семипалатинском полигоне" (Собрание законодательства Российской Федерации, 2002, N 2, ст. 128; 2004, N 12, ст. 1035; N 35, ст. 3607; 2008, N 9, ст. 817, N 29, ст. 3410, N 30, ст. 3616, N 52, ст. 6224, ст. 6236; 2009, N 18, ст. 2152, N 30, ст. 3739, N 52, ст. 6452)</t>
  </si>
  <si>
    <t>п. 5 статьи 391 НК РФ. Льготы, 3021290 дети-инвалиды</t>
  </si>
  <si>
    <t>по категориям, установленным федеральным законодательством Российской Федерации, 01 01 06 Ветеран боевых действий</t>
  </si>
  <si>
    <t>по категориям, установленным федеральным законодательством Российской Федерации, 01 02 01Военнослужащие, а также граждане, уволенные с военной службы по достижении предельного возраста пребывания на военной службе, состоянию здоровья или в связи с организационно-штатными мероприятиями, имеющие общую продолжительность военной службы 20 лет и более</t>
  </si>
  <si>
    <t>по категориям, установленным федеральным законодательством Российской Федерации, 01 02 02 граждане, уволенные с военной службы или призывавшиеся на военные сборы, выполнявшие интернациональный долг в Афганистане и других странах, в которых велись боевые действия</t>
  </si>
  <si>
    <t>по категориям, установленным федеральным законодательством Российской Федерации, 01 02 05 Родители и супруги военнослужащих и государственных служащих, погибших при исполнении служебных обязанностей</t>
  </si>
  <si>
    <t>по категориям, установленным федеральным законодательством Российской Федерации, 02 01 00 инвалиды I группы</t>
  </si>
  <si>
    <t>по категориям, установленным федеральным законодательством Российской Федерации, 02 05 00 инвалиды с детства</t>
  </si>
  <si>
    <t>по категориям, установленным федеральным законодательством Российской Федерации, 02 02 00 инвалиды II группы</t>
  </si>
  <si>
    <t>по категориям, установленным федеральным законодательством Российской Федерации, 01 03 01 участники ВОВ</t>
  </si>
  <si>
    <t>по категориям, установленным федеральным законодательством Российской Федерации, 03 01 00 пенсионеры по старости (возрасту)</t>
  </si>
  <si>
    <t>по категориям, установленным федеральным законодательством Российской Федерации, 03 02 00  пенсионеры по инвалидности</t>
  </si>
  <si>
    <t>по категориям, установленным федеральным законодательством Российской Федерации, 03 03 00 пенсионеры по случаю потери кормильца</t>
  </si>
  <si>
    <t>по категориям, установленным федеральным законодательством Российской Федерации, 03 90 09 пенсионеры, получающие пенсию за выслугу лет</t>
  </si>
  <si>
    <t>по категориям, установленным федеральным законодательством Российской Федерации, 04 01 01 физические лица, имеющие право на получение социальной поддержки в соответствии с Законом Российской Федерации от 15 мая 1991 года N 1244-1 "О социальной защите граждан, подвергшихся воздействию радиации вследствие катастрофы на Чернобыльской АЭС"</t>
  </si>
  <si>
    <t>по категориям, установленным федеральным законодательством Российской Федерации, 14 50 21 физические лица, имеющие хозяйственные строения или сооружения, площадь каждого из которых не превышает 50 квадратных метров и которые расположены на земельных участках, предоставленных для ведения личного подсобного, дачного хозяйства, огородничества, садоводства или индивидуального жилищного строительства</t>
  </si>
  <si>
    <t>в связи с применением налогоплательщиками специальных налоговых режимов, 11 04 02 упрощенная система налогообложения</t>
  </si>
  <si>
    <t>в связи с применением налогоплательщиками специальных налоговых режимов, 11 04 03 система налогообложения в виде единого налога на вмененный доход для отдельных видов деятельности</t>
  </si>
  <si>
    <t xml:space="preserve">в связи с применением налогоплательщиками специальных налоговых режимов, 11 04 04 патентная система налогообложения
</t>
  </si>
  <si>
    <t>по категориям, установленным федеральным законодательством Российской Федерации, 02 11 00 дети-инвалиды</t>
  </si>
  <si>
    <t>по категориям, установленным федеральным законодательством Российской Федерации, 06 01 50 налогоплательщики, имеющие 3-х и более детей</t>
  </si>
  <si>
    <t>п. 5 статьи 391 НК РФ. Льготы, 3021310 налогоплательщики, имеющие 3-х и более детей</t>
  </si>
  <si>
    <t>Прогноз 2023 год</t>
  </si>
  <si>
    <t>030500 физические лица, соответствующие условиям, необходимым для назначения пенсии, в соответствии с законодательством Российской Федерации, действовавшим на 31.12.2018 года</t>
  </si>
  <si>
    <t>п. 5 статьи 391 НК РФ. Льготы, 3021202 налогоплательщики имеющие трех и более несовершеннолетних детей</t>
  </si>
  <si>
    <t>п. 5 статьи 391 НК РФ. Льготы, 3021201 физические лица, соответствующие условиям, необходимым для назначения пенсии, в соответствии с законодательством Российской Федерации, действовавшим на 31.12.2018 года</t>
  </si>
  <si>
    <r>
      <t>п. 5 статьи 391 НК РФ.</t>
    </r>
    <r>
      <rPr>
        <sz val="11"/>
        <rFont val="Times New Roman"/>
        <family val="1"/>
        <charset val="204"/>
      </rPr>
      <t xml:space="preserve"> Льготы, 3021280 пенсионеры, получающие пенсии, назначаемые в порядке, установленном пенсионным законодательством, а также лица, достигшие возраста 60 и 55 лет (соответственно мужчины и женщины), которым в соответствии с законодательством Российской Федерации выплачивается ежемесячное пожизненное содержание</t>
    </r>
  </si>
  <si>
    <t>Прогноз 2024 год</t>
  </si>
  <si>
    <t xml:space="preserve">11 02 99 индивидуальные предприниматели осуществляющие деятельность в отраслях российской экономике в наибольшей степени пострадавших в условиях ухудшения ситуации в результате распространения новой коронавирусной инфекции, перечень которых утверждается Правительством Российской Федерации (ст.2 федерального закона от 08.06.2020 №172-ФЗ) </t>
  </si>
  <si>
    <t>Отчет 2021 год</t>
  </si>
  <si>
    <t>Оценка 2022 год</t>
  </si>
  <si>
    <t>Прогноз 2025 год</t>
  </si>
  <si>
    <t>Выпадающие доходы,                                     всего</t>
  </si>
  <si>
    <t>Оценка потерь бюджета городского округа Лотошино Московской области от предоставления налоговых льгот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</si>
</sst>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Arial Cyr"/>
      <charset val="204"/>
    </font>
    <font>
      <b/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3" fontId="3" fillId="0" borderId="0" xfId="1" applyNumberFormat="1" applyFont="1" applyFill="1" applyAlignment="1">
      <alignment vertical="center"/>
    </xf>
    <xf numFmtId="3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3" fontId="11" fillId="2" borderId="2" xfId="2" applyNumberFormat="1" applyFont="1" applyFill="1" applyBorder="1" applyAlignment="1">
      <alignment horizontal="center" vertical="center" wrapText="1"/>
    </xf>
    <xf numFmtId="3" fontId="12" fillId="2" borderId="2" xfId="1" applyNumberFormat="1" applyFont="1" applyFill="1" applyBorder="1" applyAlignment="1">
      <alignment horizontal="center" vertical="center" wrapText="1"/>
    </xf>
    <xf numFmtId="3" fontId="12" fillId="2" borderId="2" xfId="2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left" vertical="center" wrapText="1"/>
    </xf>
    <xf numFmtId="164" fontId="11" fillId="0" borderId="2" xfId="1" applyNumberFormat="1" applyFont="1" applyFill="1" applyBorder="1" applyAlignment="1">
      <alignment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45"/>
  <sheetViews>
    <sheetView tabSelected="1" view="pageBreakPreview" zoomScale="40" zoomScaleNormal="100" zoomScaleSheetLayoutView="40" workbookViewId="0">
      <pane xSplit="2" ySplit="5" topLeftCell="C19" activePane="bottomRight" state="frozen"/>
      <selection pane="topRight" activeCell="C1" sqref="C1"/>
      <selection pane="bottomLeft"/>
      <selection pane="bottomRight" activeCell="B21" sqref="B21"/>
    </sheetView>
  </sheetViews>
  <sheetFormatPr defaultColWidth="9.140625" defaultRowHeight="12.75" outlineLevelCol="1" x14ac:dyDescent="0.25"/>
  <cols>
    <col min="1" max="1" width="4.42578125" style="4" customWidth="1"/>
    <col min="2" max="2" width="111.7109375" style="1" customWidth="1"/>
    <col min="3" max="3" width="12.42578125" style="1" customWidth="1" outlineLevel="1"/>
    <col min="4" max="4" width="12.85546875" style="1" customWidth="1" outlineLevel="1"/>
    <col min="5" max="5" width="12.42578125" style="1" customWidth="1" outlineLevel="1"/>
    <col min="6" max="6" width="13" style="1" customWidth="1" outlineLevel="1"/>
    <col min="7" max="7" width="14.140625" style="5" customWidth="1" outlineLevel="1"/>
    <col min="8" max="8" width="11.85546875" style="1" customWidth="1" outlineLevel="1"/>
    <col min="9" max="9" width="12.5703125" style="1" customWidth="1" outlineLevel="1"/>
    <col min="10" max="10" width="13.140625" style="1" customWidth="1" outlineLevel="1"/>
    <col min="11" max="11" width="12.28515625" style="5" customWidth="1" outlineLevel="1"/>
    <col min="12" max="12" width="13" style="1" customWidth="1" outlineLevel="1"/>
    <col min="13" max="13" width="12.28515625" style="1" customWidth="1" outlineLevel="1"/>
    <col min="14" max="14" width="11.140625" style="1" customWidth="1" outlineLevel="1"/>
    <col min="15" max="15" width="11.85546875" style="5" customWidth="1" outlineLevel="1"/>
    <col min="16" max="16" width="13.140625" style="1" customWidth="1" outlineLevel="1"/>
    <col min="17" max="17" width="12.5703125" style="1" customWidth="1" outlineLevel="1"/>
    <col min="18" max="18" width="11.7109375" style="1" customWidth="1" outlineLevel="1"/>
    <col min="19" max="19" width="12" style="1" customWidth="1" outlineLevel="1"/>
    <col min="20" max="16384" width="9.140625" style="1"/>
  </cols>
  <sheetData>
    <row r="1" spans="1:22" ht="22.5" x14ac:dyDescent="0.25">
      <c r="A1" s="20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22" ht="16.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0" t="s">
        <v>0</v>
      </c>
      <c r="R2" s="30"/>
    </row>
    <row r="3" spans="1:22" ht="20.25" customHeight="1" x14ac:dyDescent="0.25">
      <c r="A3" s="21" t="s">
        <v>1</v>
      </c>
      <c r="B3" s="24" t="s">
        <v>6</v>
      </c>
      <c r="C3" s="27" t="s">
        <v>45</v>
      </c>
      <c r="D3" s="27"/>
      <c r="E3" s="27"/>
      <c r="F3" s="27"/>
      <c r="G3" s="27" t="s">
        <v>46</v>
      </c>
      <c r="H3" s="27"/>
      <c r="I3" s="27"/>
      <c r="J3" s="27"/>
      <c r="K3" s="27" t="s">
        <v>38</v>
      </c>
      <c r="L3" s="27"/>
      <c r="M3" s="27"/>
      <c r="N3" s="27"/>
      <c r="O3" s="27" t="s">
        <v>43</v>
      </c>
      <c r="P3" s="27"/>
      <c r="Q3" s="27"/>
      <c r="R3" s="27"/>
      <c r="S3" s="27" t="s">
        <v>47</v>
      </c>
      <c r="T3" s="27"/>
      <c r="U3" s="27"/>
      <c r="V3" s="27"/>
    </row>
    <row r="4" spans="1:22" ht="15.75" customHeight="1" x14ac:dyDescent="0.25">
      <c r="A4" s="22"/>
      <c r="B4" s="25"/>
      <c r="C4" s="28" t="s">
        <v>2</v>
      </c>
      <c r="D4" s="29" t="s">
        <v>3</v>
      </c>
      <c r="E4" s="29"/>
      <c r="F4" s="29"/>
      <c r="G4" s="28" t="s">
        <v>2</v>
      </c>
      <c r="H4" s="29" t="s">
        <v>3</v>
      </c>
      <c r="I4" s="29"/>
      <c r="J4" s="29"/>
      <c r="K4" s="28" t="s">
        <v>2</v>
      </c>
      <c r="L4" s="29" t="s">
        <v>3</v>
      </c>
      <c r="M4" s="29"/>
      <c r="N4" s="29"/>
      <c r="O4" s="28" t="s">
        <v>2</v>
      </c>
      <c r="P4" s="29" t="s">
        <v>3</v>
      </c>
      <c r="Q4" s="29"/>
      <c r="R4" s="29"/>
      <c r="S4" s="28" t="s">
        <v>48</v>
      </c>
      <c r="T4" s="29" t="s">
        <v>3</v>
      </c>
      <c r="U4" s="29"/>
      <c r="V4" s="29"/>
    </row>
    <row r="5" spans="1:22" ht="65.25" customHeight="1" x14ac:dyDescent="0.25">
      <c r="A5" s="23"/>
      <c r="B5" s="26"/>
      <c r="C5" s="28"/>
      <c r="D5" s="8" t="s">
        <v>7</v>
      </c>
      <c r="E5" s="8" t="s">
        <v>8</v>
      </c>
      <c r="F5" s="8" t="s">
        <v>9</v>
      </c>
      <c r="G5" s="28"/>
      <c r="H5" s="8" t="s">
        <v>7</v>
      </c>
      <c r="I5" s="8" t="s">
        <v>8</v>
      </c>
      <c r="J5" s="8" t="s">
        <v>9</v>
      </c>
      <c r="K5" s="28"/>
      <c r="L5" s="8" t="s">
        <v>7</v>
      </c>
      <c r="M5" s="8" t="s">
        <v>8</v>
      </c>
      <c r="N5" s="8" t="s">
        <v>9</v>
      </c>
      <c r="O5" s="28"/>
      <c r="P5" s="8" t="s">
        <v>7</v>
      </c>
      <c r="Q5" s="8" t="s">
        <v>8</v>
      </c>
      <c r="R5" s="8" t="s">
        <v>9</v>
      </c>
      <c r="S5" s="28"/>
      <c r="T5" s="8" t="s">
        <v>7</v>
      </c>
      <c r="U5" s="8" t="s">
        <v>8</v>
      </c>
      <c r="V5" s="8" t="s">
        <v>9</v>
      </c>
    </row>
    <row r="6" spans="1:22" x14ac:dyDescent="0.25">
      <c r="A6" s="31">
        <v>1</v>
      </c>
      <c r="B6" s="31"/>
      <c r="C6" s="7">
        <v>6</v>
      </c>
      <c r="D6" s="7">
        <v>7</v>
      </c>
      <c r="E6" s="7">
        <v>8</v>
      </c>
      <c r="F6" s="7">
        <v>9</v>
      </c>
      <c r="G6" s="7">
        <v>10</v>
      </c>
      <c r="H6" s="7">
        <v>11</v>
      </c>
      <c r="I6" s="7">
        <v>12</v>
      </c>
      <c r="J6" s="7">
        <v>13</v>
      </c>
      <c r="K6" s="7">
        <v>14</v>
      </c>
      <c r="L6" s="7">
        <v>15</v>
      </c>
      <c r="M6" s="7">
        <v>16</v>
      </c>
      <c r="N6" s="7">
        <v>17</v>
      </c>
      <c r="O6" s="7">
        <v>18</v>
      </c>
      <c r="P6" s="7">
        <v>19</v>
      </c>
      <c r="Q6" s="7">
        <v>20</v>
      </c>
      <c r="R6" s="7">
        <v>21</v>
      </c>
      <c r="S6" s="7">
        <v>18</v>
      </c>
      <c r="T6" s="7">
        <v>19</v>
      </c>
      <c r="U6" s="7">
        <v>20</v>
      </c>
      <c r="V6" s="7">
        <v>21</v>
      </c>
    </row>
    <row r="7" spans="1:22" ht="39.75" hidden="1" customHeight="1" x14ac:dyDescent="0.25">
      <c r="A7" s="9">
        <v>1</v>
      </c>
      <c r="B7" s="11" t="s">
        <v>11</v>
      </c>
      <c r="C7" s="12">
        <f>SUM(D7:F7)</f>
        <v>0</v>
      </c>
      <c r="D7" s="13" t="s">
        <v>4</v>
      </c>
      <c r="E7" s="13">
        <v>0</v>
      </c>
      <c r="F7" s="14" t="s">
        <v>4</v>
      </c>
      <c r="G7" s="12">
        <f>SUM(H7:J7)</f>
        <v>0</v>
      </c>
      <c r="H7" s="13" t="s">
        <v>4</v>
      </c>
      <c r="I7" s="13">
        <f>SUM(E7)*1.01</f>
        <v>0</v>
      </c>
      <c r="J7" s="14" t="s">
        <v>4</v>
      </c>
      <c r="K7" s="12">
        <f t="shared" ref="K7:K40" si="0">SUM(L7:N7)</f>
        <v>0</v>
      </c>
      <c r="L7" s="13" t="s">
        <v>4</v>
      </c>
      <c r="M7" s="13">
        <f>SUM(I7)*1.01</f>
        <v>0</v>
      </c>
      <c r="N7" s="14" t="s">
        <v>4</v>
      </c>
      <c r="O7" s="12">
        <f t="shared" ref="O7:O40" si="1">SUM(P7:R7)</f>
        <v>0</v>
      </c>
      <c r="P7" s="13" t="s">
        <v>4</v>
      </c>
      <c r="Q7" s="13">
        <f>SUM(M7)*1.01</f>
        <v>0</v>
      </c>
      <c r="R7" s="14" t="s">
        <v>4</v>
      </c>
      <c r="S7" s="12">
        <f t="shared" ref="S7:S40" si="2">SUM(T7:V7)</f>
        <v>0</v>
      </c>
      <c r="T7" s="13" t="s">
        <v>4</v>
      </c>
      <c r="U7" s="13">
        <f>SUM(Q7)*1.01</f>
        <v>0</v>
      </c>
      <c r="V7" s="14" t="s">
        <v>4</v>
      </c>
    </row>
    <row r="8" spans="1:22" ht="45" customHeight="1" x14ac:dyDescent="0.25">
      <c r="A8" s="9">
        <v>1</v>
      </c>
      <c r="B8" s="11" t="s">
        <v>12</v>
      </c>
      <c r="C8" s="12">
        <f>SUM(D8:F8)</f>
        <v>129</v>
      </c>
      <c r="D8" s="13" t="s">
        <v>4</v>
      </c>
      <c r="E8" s="13">
        <v>129</v>
      </c>
      <c r="F8" s="14" t="s">
        <v>4</v>
      </c>
      <c r="G8" s="12">
        <f t="shared" ref="G8:G18" si="3">SUM(H8:J8)</f>
        <v>130.29</v>
      </c>
      <c r="H8" s="13" t="s">
        <v>4</v>
      </c>
      <c r="I8" s="13">
        <f>SUM(E8)*1.01</f>
        <v>130.29</v>
      </c>
      <c r="J8" s="14" t="s">
        <v>4</v>
      </c>
      <c r="K8" s="12">
        <f t="shared" si="0"/>
        <v>131.59289999999999</v>
      </c>
      <c r="L8" s="13" t="s">
        <v>4</v>
      </c>
      <c r="M8" s="13">
        <f>SUM(I8)*1.01</f>
        <v>131.59289999999999</v>
      </c>
      <c r="N8" s="14" t="s">
        <v>4</v>
      </c>
      <c r="O8" s="12">
        <f t="shared" si="1"/>
        <v>132.908829</v>
      </c>
      <c r="P8" s="13" t="s">
        <v>4</v>
      </c>
      <c r="Q8" s="13">
        <f>SUM(M8)*1.01</f>
        <v>132.908829</v>
      </c>
      <c r="R8" s="14" t="s">
        <v>4</v>
      </c>
      <c r="S8" s="12">
        <f t="shared" si="2"/>
        <v>134.23791728999998</v>
      </c>
      <c r="T8" s="13" t="s">
        <v>4</v>
      </c>
      <c r="U8" s="13">
        <f>SUM(Q8)*1.01</f>
        <v>134.23791728999998</v>
      </c>
      <c r="V8" s="14" t="s">
        <v>4</v>
      </c>
    </row>
    <row r="9" spans="1:22" ht="36" customHeight="1" x14ac:dyDescent="0.25">
      <c r="A9" s="9">
        <v>2</v>
      </c>
      <c r="B9" s="15" t="s">
        <v>40</v>
      </c>
      <c r="C9" s="12">
        <f t="shared" ref="C9:C18" si="4">SUM(D9:F9)</f>
        <v>171</v>
      </c>
      <c r="D9" s="13" t="s">
        <v>4</v>
      </c>
      <c r="E9" s="13" t="s">
        <v>4</v>
      </c>
      <c r="F9" s="14">
        <v>171</v>
      </c>
      <c r="G9" s="12">
        <f t="shared" si="3"/>
        <v>172.71</v>
      </c>
      <c r="H9" s="13" t="s">
        <v>4</v>
      </c>
      <c r="I9" s="13" t="s">
        <v>4</v>
      </c>
      <c r="J9" s="14">
        <f>SUM(F9)*1.01</f>
        <v>172.71</v>
      </c>
      <c r="K9" s="12">
        <f t="shared" si="0"/>
        <v>174.43710000000002</v>
      </c>
      <c r="L9" s="13" t="s">
        <v>4</v>
      </c>
      <c r="M9" s="13" t="s">
        <v>4</v>
      </c>
      <c r="N9" s="14">
        <f>SUM(J9)*1.01</f>
        <v>174.43710000000002</v>
      </c>
      <c r="O9" s="12">
        <f t="shared" si="1"/>
        <v>176.18147100000002</v>
      </c>
      <c r="P9" s="13" t="s">
        <v>4</v>
      </c>
      <c r="Q9" s="13" t="s">
        <v>4</v>
      </c>
      <c r="R9" s="14">
        <f>SUM(N9)*1.01</f>
        <v>176.18147100000002</v>
      </c>
      <c r="S9" s="12">
        <f t="shared" si="2"/>
        <v>177.94328571000003</v>
      </c>
      <c r="T9" s="13" t="s">
        <v>4</v>
      </c>
      <c r="U9" s="13" t="s">
        <v>4</v>
      </c>
      <c r="V9" s="14">
        <f>SUM(R9)*1.01</f>
        <v>177.94328571000003</v>
      </c>
    </row>
    <row r="10" spans="1:22" ht="42.75" customHeight="1" x14ac:dyDescent="0.25">
      <c r="A10" s="9">
        <v>3</v>
      </c>
      <c r="B10" s="15" t="s">
        <v>41</v>
      </c>
      <c r="C10" s="12">
        <f t="shared" si="4"/>
        <v>167</v>
      </c>
      <c r="D10" s="13" t="s">
        <v>4</v>
      </c>
      <c r="E10" s="13" t="s">
        <v>4</v>
      </c>
      <c r="F10" s="14">
        <v>167</v>
      </c>
      <c r="G10" s="12">
        <f t="shared" si="3"/>
        <v>168.67</v>
      </c>
      <c r="H10" s="13" t="s">
        <v>4</v>
      </c>
      <c r="I10" s="13" t="s">
        <v>4</v>
      </c>
      <c r="J10" s="14">
        <f t="shared" ref="J10:J19" si="5">SUM(F10)*1.01</f>
        <v>168.67</v>
      </c>
      <c r="K10" s="12">
        <f t="shared" si="0"/>
        <v>170.35669999999999</v>
      </c>
      <c r="L10" s="13" t="s">
        <v>4</v>
      </c>
      <c r="M10" s="13" t="s">
        <v>4</v>
      </c>
      <c r="N10" s="14">
        <f t="shared" ref="N10:N19" si="6">SUM(J10)*1.01</f>
        <v>170.35669999999999</v>
      </c>
      <c r="O10" s="12">
        <f t="shared" si="1"/>
        <v>172.06026699999998</v>
      </c>
      <c r="P10" s="13" t="s">
        <v>4</v>
      </c>
      <c r="Q10" s="13" t="s">
        <v>4</v>
      </c>
      <c r="R10" s="14">
        <f t="shared" ref="R10:R19" si="7">SUM(N10)*1.01</f>
        <v>172.06026699999998</v>
      </c>
      <c r="S10" s="12">
        <f t="shared" si="2"/>
        <v>173.78086966999999</v>
      </c>
      <c r="T10" s="13" t="s">
        <v>4</v>
      </c>
      <c r="U10" s="13" t="s">
        <v>4</v>
      </c>
      <c r="V10" s="14">
        <f t="shared" ref="V10:V19" si="8">SUM(R10)*1.01</f>
        <v>173.78086966999999</v>
      </c>
    </row>
    <row r="11" spans="1:22" ht="32.450000000000003" customHeight="1" x14ac:dyDescent="0.25">
      <c r="A11" s="9">
        <v>4</v>
      </c>
      <c r="B11" s="11" t="s">
        <v>13</v>
      </c>
      <c r="C11" s="12">
        <f t="shared" si="4"/>
        <v>213</v>
      </c>
      <c r="D11" s="13" t="s">
        <v>4</v>
      </c>
      <c r="E11" s="13" t="s">
        <v>4</v>
      </c>
      <c r="F11" s="14">
        <v>213</v>
      </c>
      <c r="G11" s="12">
        <f t="shared" si="3"/>
        <v>215.13</v>
      </c>
      <c r="H11" s="13" t="s">
        <v>4</v>
      </c>
      <c r="I11" s="13" t="s">
        <v>4</v>
      </c>
      <c r="J11" s="14">
        <f t="shared" si="5"/>
        <v>215.13</v>
      </c>
      <c r="K11" s="12">
        <f t="shared" si="0"/>
        <v>217.28129999999999</v>
      </c>
      <c r="L11" s="13" t="s">
        <v>4</v>
      </c>
      <c r="M11" s="13" t="s">
        <v>4</v>
      </c>
      <c r="N11" s="14">
        <f t="shared" si="6"/>
        <v>217.28129999999999</v>
      </c>
      <c r="O11" s="12">
        <f t="shared" si="1"/>
        <v>219.45411299999998</v>
      </c>
      <c r="P11" s="13" t="s">
        <v>4</v>
      </c>
      <c r="Q11" s="13" t="s">
        <v>4</v>
      </c>
      <c r="R11" s="14">
        <f t="shared" si="7"/>
        <v>219.45411299999998</v>
      </c>
      <c r="S11" s="12">
        <f t="shared" si="2"/>
        <v>221.64865412999998</v>
      </c>
      <c r="T11" s="13" t="s">
        <v>4</v>
      </c>
      <c r="U11" s="13" t="s">
        <v>4</v>
      </c>
      <c r="V11" s="14">
        <f t="shared" si="8"/>
        <v>221.64865412999998</v>
      </c>
    </row>
    <row r="12" spans="1:22" ht="32.450000000000003" customHeight="1" x14ac:dyDescent="0.25">
      <c r="A12" s="9">
        <v>5</v>
      </c>
      <c r="B12" s="11" t="s">
        <v>14</v>
      </c>
      <c r="C12" s="12">
        <f t="shared" si="4"/>
        <v>4</v>
      </c>
      <c r="D12" s="13" t="s">
        <v>4</v>
      </c>
      <c r="E12" s="13" t="s">
        <v>4</v>
      </c>
      <c r="F12" s="14">
        <v>4</v>
      </c>
      <c r="G12" s="12">
        <f t="shared" si="3"/>
        <v>4.04</v>
      </c>
      <c r="H12" s="13" t="s">
        <v>4</v>
      </c>
      <c r="I12" s="13" t="s">
        <v>4</v>
      </c>
      <c r="J12" s="14">
        <f t="shared" si="5"/>
        <v>4.04</v>
      </c>
      <c r="K12" s="12">
        <f t="shared" si="0"/>
        <v>4.0804</v>
      </c>
      <c r="L12" s="13" t="s">
        <v>4</v>
      </c>
      <c r="M12" s="13" t="s">
        <v>4</v>
      </c>
      <c r="N12" s="14">
        <f t="shared" si="6"/>
        <v>4.0804</v>
      </c>
      <c r="O12" s="12">
        <f t="shared" si="1"/>
        <v>4.1212039999999996</v>
      </c>
      <c r="P12" s="13" t="s">
        <v>4</v>
      </c>
      <c r="Q12" s="13" t="s">
        <v>4</v>
      </c>
      <c r="R12" s="14">
        <f t="shared" si="7"/>
        <v>4.1212039999999996</v>
      </c>
      <c r="S12" s="12">
        <f t="shared" si="2"/>
        <v>4.1624160400000001</v>
      </c>
      <c r="T12" s="13" t="s">
        <v>4</v>
      </c>
      <c r="U12" s="13" t="s">
        <v>4</v>
      </c>
      <c r="V12" s="14">
        <f t="shared" si="8"/>
        <v>4.1624160400000001</v>
      </c>
    </row>
    <row r="13" spans="1:22" ht="32.450000000000003" customHeight="1" x14ac:dyDescent="0.25">
      <c r="A13" s="9">
        <v>6</v>
      </c>
      <c r="B13" s="11" t="s">
        <v>15</v>
      </c>
      <c r="C13" s="12">
        <f t="shared" si="4"/>
        <v>64</v>
      </c>
      <c r="D13" s="13" t="s">
        <v>4</v>
      </c>
      <c r="E13" s="13" t="s">
        <v>4</v>
      </c>
      <c r="F13" s="14">
        <v>64</v>
      </c>
      <c r="G13" s="12">
        <f t="shared" si="3"/>
        <v>64.64</v>
      </c>
      <c r="H13" s="13" t="s">
        <v>4</v>
      </c>
      <c r="I13" s="13" t="s">
        <v>4</v>
      </c>
      <c r="J13" s="14">
        <f t="shared" si="5"/>
        <v>64.64</v>
      </c>
      <c r="K13" s="12">
        <f t="shared" si="0"/>
        <v>65.2864</v>
      </c>
      <c r="L13" s="13" t="s">
        <v>4</v>
      </c>
      <c r="M13" s="13" t="s">
        <v>4</v>
      </c>
      <c r="N13" s="14">
        <f t="shared" si="6"/>
        <v>65.2864</v>
      </c>
      <c r="O13" s="12">
        <f t="shared" si="1"/>
        <v>65.939263999999994</v>
      </c>
      <c r="P13" s="13" t="s">
        <v>4</v>
      </c>
      <c r="Q13" s="13" t="s">
        <v>4</v>
      </c>
      <c r="R13" s="14">
        <f t="shared" si="7"/>
        <v>65.939263999999994</v>
      </c>
      <c r="S13" s="12">
        <f t="shared" si="2"/>
        <v>66.598656640000002</v>
      </c>
      <c r="T13" s="13" t="s">
        <v>4</v>
      </c>
      <c r="U13" s="13" t="s">
        <v>4</v>
      </c>
      <c r="V13" s="14">
        <f t="shared" si="8"/>
        <v>66.598656640000002</v>
      </c>
    </row>
    <row r="14" spans="1:22" ht="192.75" customHeight="1" x14ac:dyDescent="0.25">
      <c r="A14" s="9">
        <v>7</v>
      </c>
      <c r="B14" s="11" t="s">
        <v>16</v>
      </c>
      <c r="C14" s="12">
        <f t="shared" si="4"/>
        <v>18</v>
      </c>
      <c r="D14" s="13" t="s">
        <v>4</v>
      </c>
      <c r="E14" s="13" t="s">
        <v>4</v>
      </c>
      <c r="F14" s="14">
        <v>18</v>
      </c>
      <c r="G14" s="12">
        <f t="shared" si="3"/>
        <v>18.18</v>
      </c>
      <c r="H14" s="13" t="s">
        <v>4</v>
      </c>
      <c r="I14" s="13" t="s">
        <v>4</v>
      </c>
      <c r="J14" s="14">
        <f t="shared" si="5"/>
        <v>18.18</v>
      </c>
      <c r="K14" s="12">
        <f t="shared" si="0"/>
        <v>18.361799999999999</v>
      </c>
      <c r="L14" s="13" t="s">
        <v>4</v>
      </c>
      <c r="M14" s="13" t="s">
        <v>4</v>
      </c>
      <c r="N14" s="14">
        <f t="shared" si="6"/>
        <v>18.361799999999999</v>
      </c>
      <c r="O14" s="12">
        <f t="shared" si="1"/>
        <v>18.545417999999998</v>
      </c>
      <c r="P14" s="13" t="s">
        <v>4</v>
      </c>
      <c r="Q14" s="13" t="s">
        <v>4</v>
      </c>
      <c r="R14" s="14">
        <f t="shared" si="7"/>
        <v>18.545417999999998</v>
      </c>
      <c r="S14" s="12">
        <f t="shared" si="2"/>
        <v>18.730872179999999</v>
      </c>
      <c r="T14" s="13" t="s">
        <v>4</v>
      </c>
      <c r="U14" s="13" t="s">
        <v>4</v>
      </c>
      <c r="V14" s="14">
        <f t="shared" si="8"/>
        <v>18.730872179999999</v>
      </c>
    </row>
    <row r="15" spans="1:22" ht="62.25" customHeight="1" x14ac:dyDescent="0.25">
      <c r="A15" s="9">
        <v>8</v>
      </c>
      <c r="B15" s="16" t="s">
        <v>42</v>
      </c>
      <c r="C15" s="12">
        <f t="shared" si="4"/>
        <v>2302</v>
      </c>
      <c r="D15" s="13" t="s">
        <v>4</v>
      </c>
      <c r="E15" s="13" t="s">
        <v>4</v>
      </c>
      <c r="F15" s="14">
        <v>2302</v>
      </c>
      <c r="G15" s="12">
        <f t="shared" si="3"/>
        <v>2325.02</v>
      </c>
      <c r="H15" s="13" t="s">
        <v>4</v>
      </c>
      <c r="I15" s="13" t="s">
        <v>4</v>
      </c>
      <c r="J15" s="14">
        <f t="shared" si="5"/>
        <v>2325.02</v>
      </c>
      <c r="K15" s="12">
        <f t="shared" si="0"/>
        <v>2348.2701999999999</v>
      </c>
      <c r="L15" s="13" t="s">
        <v>4</v>
      </c>
      <c r="M15" s="13" t="s">
        <v>4</v>
      </c>
      <c r="N15" s="14">
        <f t="shared" si="6"/>
        <v>2348.2701999999999</v>
      </c>
      <c r="O15" s="12">
        <f t="shared" si="1"/>
        <v>2371.7529020000002</v>
      </c>
      <c r="P15" s="13" t="s">
        <v>4</v>
      </c>
      <c r="Q15" s="13" t="s">
        <v>4</v>
      </c>
      <c r="R15" s="14">
        <f t="shared" si="7"/>
        <v>2371.7529020000002</v>
      </c>
      <c r="S15" s="12">
        <f t="shared" si="2"/>
        <v>2395.47043102</v>
      </c>
      <c r="T15" s="13" t="s">
        <v>4</v>
      </c>
      <c r="U15" s="13" t="s">
        <v>4</v>
      </c>
      <c r="V15" s="14">
        <f t="shared" si="8"/>
        <v>2395.47043102</v>
      </c>
    </row>
    <row r="16" spans="1:22" ht="32.450000000000003" customHeight="1" x14ac:dyDescent="0.25">
      <c r="A16" s="9">
        <v>9</v>
      </c>
      <c r="B16" s="11" t="s">
        <v>17</v>
      </c>
      <c r="C16" s="12">
        <f t="shared" si="4"/>
        <v>6</v>
      </c>
      <c r="D16" s="13" t="s">
        <v>4</v>
      </c>
      <c r="E16" s="13" t="s">
        <v>4</v>
      </c>
      <c r="F16" s="14">
        <v>6</v>
      </c>
      <c r="G16" s="12">
        <f t="shared" si="3"/>
        <v>6.0600000000000005</v>
      </c>
      <c r="H16" s="13" t="s">
        <v>4</v>
      </c>
      <c r="I16" s="13" t="s">
        <v>4</v>
      </c>
      <c r="J16" s="14">
        <f t="shared" si="5"/>
        <v>6.0600000000000005</v>
      </c>
      <c r="K16" s="12">
        <f t="shared" si="0"/>
        <v>6.1206000000000005</v>
      </c>
      <c r="L16" s="13" t="s">
        <v>4</v>
      </c>
      <c r="M16" s="13" t="s">
        <v>4</v>
      </c>
      <c r="N16" s="14">
        <f t="shared" si="6"/>
        <v>6.1206000000000005</v>
      </c>
      <c r="O16" s="12">
        <f t="shared" si="1"/>
        <v>6.1818060000000008</v>
      </c>
      <c r="P16" s="13" t="s">
        <v>4</v>
      </c>
      <c r="Q16" s="13" t="s">
        <v>4</v>
      </c>
      <c r="R16" s="14">
        <f t="shared" si="7"/>
        <v>6.1818060000000008</v>
      </c>
      <c r="S16" s="12">
        <f t="shared" si="2"/>
        <v>6.243624060000001</v>
      </c>
      <c r="T16" s="13" t="s">
        <v>4</v>
      </c>
      <c r="U16" s="13" t="s">
        <v>4</v>
      </c>
      <c r="V16" s="14">
        <f t="shared" si="8"/>
        <v>6.243624060000001</v>
      </c>
    </row>
    <row r="17" spans="1:22" ht="32.450000000000003" customHeight="1" x14ac:dyDescent="0.25">
      <c r="A17" s="9">
        <v>10</v>
      </c>
      <c r="B17" s="11" t="s">
        <v>37</v>
      </c>
      <c r="C17" s="12">
        <f t="shared" si="4"/>
        <v>0</v>
      </c>
      <c r="D17" s="13" t="s">
        <v>4</v>
      </c>
      <c r="E17" s="13" t="s">
        <v>4</v>
      </c>
      <c r="F17" s="14"/>
      <c r="G17" s="12">
        <f t="shared" si="3"/>
        <v>0</v>
      </c>
      <c r="H17" s="13" t="s">
        <v>4</v>
      </c>
      <c r="I17" s="13" t="s">
        <v>4</v>
      </c>
      <c r="J17" s="14">
        <f t="shared" si="5"/>
        <v>0</v>
      </c>
      <c r="K17" s="12">
        <f t="shared" si="0"/>
        <v>0</v>
      </c>
      <c r="L17" s="13" t="s">
        <v>4</v>
      </c>
      <c r="M17" s="13" t="s">
        <v>4</v>
      </c>
      <c r="N17" s="14">
        <f t="shared" si="6"/>
        <v>0</v>
      </c>
      <c r="O17" s="12">
        <f t="shared" si="1"/>
        <v>0</v>
      </c>
      <c r="P17" s="13" t="s">
        <v>4</v>
      </c>
      <c r="Q17" s="13" t="s">
        <v>4</v>
      </c>
      <c r="R17" s="14">
        <f t="shared" si="7"/>
        <v>0</v>
      </c>
      <c r="S17" s="12">
        <f t="shared" si="2"/>
        <v>0</v>
      </c>
      <c r="T17" s="13" t="s">
        <v>4</v>
      </c>
      <c r="U17" s="13" t="s">
        <v>4</v>
      </c>
      <c r="V17" s="14">
        <f t="shared" si="8"/>
        <v>0</v>
      </c>
    </row>
    <row r="18" spans="1:22" ht="68.25" customHeight="1" x14ac:dyDescent="0.25">
      <c r="A18" s="9">
        <v>11</v>
      </c>
      <c r="B18" s="11" t="s">
        <v>44</v>
      </c>
      <c r="C18" s="12">
        <f t="shared" si="4"/>
        <v>0</v>
      </c>
      <c r="D18" s="13" t="s">
        <v>4</v>
      </c>
      <c r="E18" s="13" t="s">
        <v>4</v>
      </c>
      <c r="F18" s="14"/>
      <c r="G18" s="12">
        <f t="shared" si="3"/>
        <v>0</v>
      </c>
      <c r="H18" s="13" t="s">
        <v>4</v>
      </c>
      <c r="I18" s="13" t="s">
        <v>4</v>
      </c>
      <c r="J18" s="14">
        <f t="shared" si="5"/>
        <v>0</v>
      </c>
      <c r="K18" s="12">
        <f t="shared" si="0"/>
        <v>0</v>
      </c>
      <c r="L18" s="13" t="s">
        <v>4</v>
      </c>
      <c r="M18" s="13" t="s">
        <v>4</v>
      </c>
      <c r="N18" s="14">
        <f t="shared" si="6"/>
        <v>0</v>
      </c>
      <c r="O18" s="12">
        <f t="shared" si="1"/>
        <v>0</v>
      </c>
      <c r="P18" s="13" t="s">
        <v>4</v>
      </c>
      <c r="Q18" s="13" t="s">
        <v>4</v>
      </c>
      <c r="R18" s="14">
        <f t="shared" si="7"/>
        <v>0</v>
      </c>
      <c r="S18" s="12">
        <f t="shared" si="2"/>
        <v>0</v>
      </c>
      <c r="T18" s="13" t="s">
        <v>4</v>
      </c>
      <c r="U18" s="13" t="s">
        <v>4</v>
      </c>
      <c r="V18" s="14">
        <f t="shared" si="8"/>
        <v>0</v>
      </c>
    </row>
    <row r="19" spans="1:22" ht="32.450000000000003" customHeight="1" x14ac:dyDescent="0.25">
      <c r="A19" s="9">
        <v>12</v>
      </c>
      <c r="B19" s="16" t="s">
        <v>10</v>
      </c>
      <c r="C19" s="12">
        <f t="shared" ref="C19:C40" si="9">SUM(D19:F19)</f>
        <v>677</v>
      </c>
      <c r="D19" s="13" t="s">
        <v>4</v>
      </c>
      <c r="E19" s="14">
        <v>647</v>
      </c>
      <c r="F19" s="14">
        <v>30</v>
      </c>
      <c r="G19" s="12">
        <f t="shared" ref="G19:G40" si="10">SUM(H19:J19)</f>
        <v>683.77</v>
      </c>
      <c r="H19" s="13" t="s">
        <v>4</v>
      </c>
      <c r="I19" s="14">
        <f>SUM(E19)*1.01</f>
        <v>653.47</v>
      </c>
      <c r="J19" s="14">
        <f t="shared" si="5"/>
        <v>30.3</v>
      </c>
      <c r="K19" s="12">
        <f t="shared" si="0"/>
        <v>690.60770000000002</v>
      </c>
      <c r="L19" s="13" t="s">
        <v>4</v>
      </c>
      <c r="M19" s="14">
        <f>SUM(I19)*1.01</f>
        <v>660.00470000000007</v>
      </c>
      <c r="N19" s="14">
        <f t="shared" si="6"/>
        <v>30.603000000000002</v>
      </c>
      <c r="O19" s="12">
        <f t="shared" si="1"/>
        <v>697.51377700000012</v>
      </c>
      <c r="P19" s="13" t="s">
        <v>4</v>
      </c>
      <c r="Q19" s="14">
        <f>SUM(M19)*1.01</f>
        <v>666.60474700000009</v>
      </c>
      <c r="R19" s="14">
        <f t="shared" si="7"/>
        <v>30.909030000000001</v>
      </c>
      <c r="S19" s="12">
        <f t="shared" si="2"/>
        <v>704.48891477000006</v>
      </c>
      <c r="T19" s="13" t="s">
        <v>4</v>
      </c>
      <c r="U19" s="14">
        <f>SUM(Q19)*1.01</f>
        <v>673.27079447000006</v>
      </c>
      <c r="V19" s="14">
        <f t="shared" si="8"/>
        <v>31.218120300000002</v>
      </c>
    </row>
    <row r="20" spans="1:22" ht="33" customHeight="1" x14ac:dyDescent="0.25">
      <c r="A20" s="9">
        <v>13</v>
      </c>
      <c r="B20" s="16" t="s">
        <v>18</v>
      </c>
      <c r="C20" s="12">
        <f t="shared" si="9"/>
        <v>75</v>
      </c>
      <c r="D20" s="14">
        <v>75</v>
      </c>
      <c r="E20" s="13" t="s">
        <v>4</v>
      </c>
      <c r="F20" s="13" t="s">
        <v>4</v>
      </c>
      <c r="G20" s="12">
        <f t="shared" si="10"/>
        <v>75.75</v>
      </c>
      <c r="H20" s="14">
        <f>SUM(D20)*1.01</f>
        <v>75.75</v>
      </c>
      <c r="I20" s="13" t="s">
        <v>4</v>
      </c>
      <c r="J20" s="13" t="s">
        <v>4</v>
      </c>
      <c r="K20" s="12">
        <f t="shared" si="0"/>
        <v>76.507500000000007</v>
      </c>
      <c r="L20" s="14">
        <f>SUM(H20)*1.01</f>
        <v>76.507500000000007</v>
      </c>
      <c r="M20" s="13" t="s">
        <v>4</v>
      </c>
      <c r="N20" s="13" t="s">
        <v>4</v>
      </c>
      <c r="O20" s="12">
        <f t="shared" si="1"/>
        <v>77.272575000000003</v>
      </c>
      <c r="P20" s="14">
        <f>SUM(L20)*1.01</f>
        <v>77.272575000000003</v>
      </c>
      <c r="Q20" s="13" t="s">
        <v>4</v>
      </c>
      <c r="R20" s="13" t="s">
        <v>4</v>
      </c>
      <c r="S20" s="12">
        <f t="shared" si="2"/>
        <v>78.04530075000001</v>
      </c>
      <c r="T20" s="14">
        <f>SUM(P20)*1.01</f>
        <v>78.04530075000001</v>
      </c>
      <c r="U20" s="13" t="s">
        <v>4</v>
      </c>
      <c r="V20" s="13" t="s">
        <v>4</v>
      </c>
    </row>
    <row r="21" spans="1:22" ht="64.5" customHeight="1" x14ac:dyDescent="0.25">
      <c r="A21" s="9">
        <v>14</v>
      </c>
      <c r="B21" s="11" t="s">
        <v>19</v>
      </c>
      <c r="C21" s="12">
        <f t="shared" si="9"/>
        <v>54</v>
      </c>
      <c r="D21" s="14">
        <v>54</v>
      </c>
      <c r="E21" s="13" t="s">
        <v>4</v>
      </c>
      <c r="F21" s="13" t="s">
        <v>4</v>
      </c>
      <c r="G21" s="12">
        <f t="shared" si="10"/>
        <v>54.54</v>
      </c>
      <c r="H21" s="14">
        <f t="shared" ref="H21:H40" si="11">SUM(D21)*1.01</f>
        <v>54.54</v>
      </c>
      <c r="I21" s="13" t="s">
        <v>4</v>
      </c>
      <c r="J21" s="13" t="s">
        <v>4</v>
      </c>
      <c r="K21" s="12">
        <f t="shared" si="0"/>
        <v>55.0854</v>
      </c>
      <c r="L21" s="14">
        <f t="shared" ref="L21:L40" si="12">SUM(H21)*1.01</f>
        <v>55.0854</v>
      </c>
      <c r="M21" s="13" t="s">
        <v>4</v>
      </c>
      <c r="N21" s="13" t="s">
        <v>4</v>
      </c>
      <c r="O21" s="12">
        <f t="shared" si="1"/>
        <v>55.636254000000001</v>
      </c>
      <c r="P21" s="14">
        <f t="shared" ref="P21:P40" si="13">SUM(L21)*1.01</f>
        <v>55.636254000000001</v>
      </c>
      <c r="Q21" s="13" t="s">
        <v>4</v>
      </c>
      <c r="R21" s="13" t="s">
        <v>4</v>
      </c>
      <c r="S21" s="12">
        <f t="shared" si="2"/>
        <v>56.192616540000003</v>
      </c>
      <c r="T21" s="14">
        <f t="shared" ref="T21:T40" si="14">SUM(P21)*1.01</f>
        <v>56.192616540000003</v>
      </c>
      <c r="U21" s="13" t="s">
        <v>4</v>
      </c>
      <c r="V21" s="13" t="s">
        <v>4</v>
      </c>
    </row>
    <row r="22" spans="1:22" ht="47.25" customHeight="1" x14ac:dyDescent="0.25">
      <c r="A22" s="9">
        <v>15</v>
      </c>
      <c r="B22" s="11" t="s">
        <v>20</v>
      </c>
      <c r="C22" s="12">
        <f t="shared" si="9"/>
        <v>9</v>
      </c>
      <c r="D22" s="14">
        <v>9</v>
      </c>
      <c r="E22" s="13" t="s">
        <v>4</v>
      </c>
      <c r="F22" s="13" t="s">
        <v>4</v>
      </c>
      <c r="G22" s="12">
        <f t="shared" si="10"/>
        <v>9.09</v>
      </c>
      <c r="H22" s="14">
        <f t="shared" si="11"/>
        <v>9.09</v>
      </c>
      <c r="I22" s="13" t="s">
        <v>4</v>
      </c>
      <c r="J22" s="13" t="s">
        <v>4</v>
      </c>
      <c r="K22" s="12">
        <f t="shared" si="0"/>
        <v>9.1808999999999994</v>
      </c>
      <c r="L22" s="14">
        <f t="shared" si="12"/>
        <v>9.1808999999999994</v>
      </c>
      <c r="M22" s="13" t="s">
        <v>4</v>
      </c>
      <c r="N22" s="13" t="s">
        <v>4</v>
      </c>
      <c r="O22" s="12">
        <f t="shared" si="1"/>
        <v>9.272708999999999</v>
      </c>
      <c r="P22" s="14">
        <f t="shared" si="13"/>
        <v>9.272708999999999</v>
      </c>
      <c r="Q22" s="13" t="s">
        <v>4</v>
      </c>
      <c r="R22" s="13" t="s">
        <v>4</v>
      </c>
      <c r="S22" s="12">
        <f t="shared" si="2"/>
        <v>9.3654360899999993</v>
      </c>
      <c r="T22" s="14">
        <f t="shared" si="14"/>
        <v>9.3654360899999993</v>
      </c>
      <c r="U22" s="13" t="s">
        <v>4</v>
      </c>
      <c r="V22" s="13" t="s">
        <v>4</v>
      </c>
    </row>
    <row r="23" spans="1:22" ht="46.5" hidden="1" customHeight="1" x14ac:dyDescent="0.25">
      <c r="A23" s="9">
        <v>17</v>
      </c>
      <c r="B23" s="11" t="s">
        <v>21</v>
      </c>
      <c r="C23" s="12">
        <f t="shared" si="9"/>
        <v>0</v>
      </c>
      <c r="D23" s="14"/>
      <c r="E23" s="13" t="s">
        <v>4</v>
      </c>
      <c r="F23" s="13" t="s">
        <v>4</v>
      </c>
      <c r="G23" s="12">
        <f t="shared" si="10"/>
        <v>0</v>
      </c>
      <c r="H23" s="14">
        <f t="shared" si="11"/>
        <v>0</v>
      </c>
      <c r="I23" s="13" t="s">
        <v>4</v>
      </c>
      <c r="J23" s="13" t="s">
        <v>4</v>
      </c>
      <c r="K23" s="12">
        <f t="shared" si="0"/>
        <v>0</v>
      </c>
      <c r="L23" s="14">
        <f t="shared" si="12"/>
        <v>0</v>
      </c>
      <c r="M23" s="13" t="s">
        <v>4</v>
      </c>
      <c r="N23" s="13" t="s">
        <v>4</v>
      </c>
      <c r="O23" s="12">
        <f t="shared" si="1"/>
        <v>0</v>
      </c>
      <c r="P23" s="14">
        <f t="shared" si="13"/>
        <v>0</v>
      </c>
      <c r="Q23" s="13" t="s">
        <v>4</v>
      </c>
      <c r="R23" s="13" t="s">
        <v>4</v>
      </c>
      <c r="S23" s="12">
        <f t="shared" si="2"/>
        <v>0</v>
      </c>
      <c r="T23" s="14">
        <f t="shared" si="14"/>
        <v>0</v>
      </c>
      <c r="U23" s="13" t="s">
        <v>4</v>
      </c>
      <c r="V23" s="13" t="s">
        <v>4</v>
      </c>
    </row>
    <row r="24" spans="1:22" ht="36.75" customHeight="1" x14ac:dyDescent="0.25">
      <c r="A24" s="9">
        <v>16</v>
      </c>
      <c r="B24" s="11" t="s">
        <v>25</v>
      </c>
      <c r="C24" s="12">
        <f t="shared" si="9"/>
        <v>5</v>
      </c>
      <c r="D24" s="14">
        <v>5</v>
      </c>
      <c r="E24" s="13" t="s">
        <v>4</v>
      </c>
      <c r="F24" s="13" t="s">
        <v>4</v>
      </c>
      <c r="G24" s="12">
        <f t="shared" si="10"/>
        <v>5.05</v>
      </c>
      <c r="H24" s="14">
        <f t="shared" si="11"/>
        <v>5.05</v>
      </c>
      <c r="I24" s="13" t="s">
        <v>4</v>
      </c>
      <c r="J24" s="13" t="s">
        <v>4</v>
      </c>
      <c r="K24" s="12">
        <f t="shared" si="0"/>
        <v>5.1005000000000003</v>
      </c>
      <c r="L24" s="14">
        <f t="shared" si="12"/>
        <v>5.1005000000000003</v>
      </c>
      <c r="M24" s="13" t="s">
        <v>4</v>
      </c>
      <c r="N24" s="13" t="s">
        <v>4</v>
      </c>
      <c r="O24" s="12">
        <f t="shared" si="1"/>
        <v>5.1515050000000002</v>
      </c>
      <c r="P24" s="14">
        <f t="shared" si="13"/>
        <v>5.1515050000000002</v>
      </c>
      <c r="Q24" s="13" t="s">
        <v>4</v>
      </c>
      <c r="R24" s="13" t="s">
        <v>4</v>
      </c>
      <c r="S24" s="12">
        <f t="shared" si="2"/>
        <v>5.2030200500000001</v>
      </c>
      <c r="T24" s="14">
        <f t="shared" si="14"/>
        <v>5.2030200500000001</v>
      </c>
      <c r="U24" s="13" t="s">
        <v>4</v>
      </c>
      <c r="V24" s="13" t="s">
        <v>4</v>
      </c>
    </row>
    <row r="25" spans="1:22" ht="39.75" customHeight="1" x14ac:dyDescent="0.25">
      <c r="A25" s="9">
        <v>17</v>
      </c>
      <c r="B25" s="11" t="s">
        <v>22</v>
      </c>
      <c r="C25" s="12">
        <f t="shared" si="9"/>
        <v>431</v>
      </c>
      <c r="D25" s="14">
        <v>431</v>
      </c>
      <c r="E25" s="13" t="s">
        <v>4</v>
      </c>
      <c r="F25" s="13" t="s">
        <v>4</v>
      </c>
      <c r="G25" s="12">
        <f t="shared" si="10"/>
        <v>435.31</v>
      </c>
      <c r="H25" s="14">
        <f t="shared" si="11"/>
        <v>435.31</v>
      </c>
      <c r="I25" s="13" t="s">
        <v>4</v>
      </c>
      <c r="J25" s="13" t="s">
        <v>4</v>
      </c>
      <c r="K25" s="12">
        <f t="shared" si="0"/>
        <v>439.66309999999999</v>
      </c>
      <c r="L25" s="14">
        <f t="shared" si="12"/>
        <v>439.66309999999999</v>
      </c>
      <c r="M25" s="13" t="s">
        <v>4</v>
      </c>
      <c r="N25" s="13" t="s">
        <v>4</v>
      </c>
      <c r="O25" s="12">
        <f t="shared" si="1"/>
        <v>444.059731</v>
      </c>
      <c r="P25" s="14">
        <f t="shared" si="13"/>
        <v>444.059731</v>
      </c>
      <c r="Q25" s="13" t="s">
        <v>4</v>
      </c>
      <c r="R25" s="13" t="s">
        <v>4</v>
      </c>
      <c r="S25" s="12">
        <f t="shared" si="2"/>
        <v>448.50032830999999</v>
      </c>
      <c r="T25" s="14">
        <f t="shared" si="14"/>
        <v>448.50032830999999</v>
      </c>
      <c r="U25" s="13" t="s">
        <v>4</v>
      </c>
      <c r="V25" s="13" t="s">
        <v>4</v>
      </c>
    </row>
    <row r="26" spans="1:22" ht="21.75" customHeight="1" x14ac:dyDescent="0.25">
      <c r="A26" s="9">
        <v>18</v>
      </c>
      <c r="B26" s="11" t="s">
        <v>24</v>
      </c>
      <c r="C26" s="12">
        <f t="shared" si="9"/>
        <v>225</v>
      </c>
      <c r="D26" s="14">
        <v>225</v>
      </c>
      <c r="E26" s="13" t="s">
        <v>4</v>
      </c>
      <c r="F26" s="13" t="s">
        <v>4</v>
      </c>
      <c r="G26" s="12">
        <f t="shared" si="10"/>
        <v>227.25</v>
      </c>
      <c r="H26" s="14">
        <f t="shared" si="11"/>
        <v>227.25</v>
      </c>
      <c r="I26" s="13" t="s">
        <v>4</v>
      </c>
      <c r="J26" s="13" t="s">
        <v>4</v>
      </c>
      <c r="K26" s="12">
        <f t="shared" si="0"/>
        <v>229.52250000000001</v>
      </c>
      <c r="L26" s="14">
        <f t="shared" si="12"/>
        <v>229.52250000000001</v>
      </c>
      <c r="M26" s="13" t="s">
        <v>4</v>
      </c>
      <c r="N26" s="13" t="s">
        <v>4</v>
      </c>
      <c r="O26" s="12">
        <f t="shared" si="1"/>
        <v>231.81772500000002</v>
      </c>
      <c r="P26" s="14">
        <f t="shared" si="13"/>
        <v>231.81772500000002</v>
      </c>
      <c r="Q26" s="13" t="s">
        <v>4</v>
      </c>
      <c r="R26" s="13" t="s">
        <v>4</v>
      </c>
      <c r="S26" s="12">
        <f t="shared" si="2"/>
        <v>234.13590225000002</v>
      </c>
      <c r="T26" s="14">
        <f t="shared" si="14"/>
        <v>234.13590225000002</v>
      </c>
      <c r="U26" s="13" t="s">
        <v>4</v>
      </c>
      <c r="V26" s="13" t="s">
        <v>4</v>
      </c>
    </row>
    <row r="27" spans="1:22" ht="33" customHeight="1" x14ac:dyDescent="0.25">
      <c r="A27" s="9">
        <v>19</v>
      </c>
      <c r="B27" s="11" t="s">
        <v>23</v>
      </c>
      <c r="C27" s="12">
        <f t="shared" si="9"/>
        <v>21</v>
      </c>
      <c r="D27" s="14">
        <v>21</v>
      </c>
      <c r="E27" s="13" t="s">
        <v>4</v>
      </c>
      <c r="F27" s="13" t="s">
        <v>4</v>
      </c>
      <c r="G27" s="12">
        <f t="shared" si="10"/>
        <v>21.21</v>
      </c>
      <c r="H27" s="14">
        <f t="shared" si="11"/>
        <v>21.21</v>
      </c>
      <c r="I27" s="13" t="s">
        <v>4</v>
      </c>
      <c r="J27" s="13" t="s">
        <v>4</v>
      </c>
      <c r="K27" s="12">
        <f t="shared" si="0"/>
        <v>21.4221</v>
      </c>
      <c r="L27" s="14">
        <f t="shared" si="12"/>
        <v>21.4221</v>
      </c>
      <c r="M27" s="13" t="s">
        <v>4</v>
      </c>
      <c r="N27" s="13" t="s">
        <v>4</v>
      </c>
      <c r="O27" s="12">
        <f t="shared" si="1"/>
        <v>21.636320999999999</v>
      </c>
      <c r="P27" s="14">
        <f t="shared" si="13"/>
        <v>21.636320999999999</v>
      </c>
      <c r="Q27" s="13" t="s">
        <v>4</v>
      </c>
      <c r="R27" s="13" t="s">
        <v>4</v>
      </c>
      <c r="S27" s="12">
        <f t="shared" si="2"/>
        <v>21.85268421</v>
      </c>
      <c r="T27" s="14">
        <f t="shared" si="14"/>
        <v>21.85268421</v>
      </c>
      <c r="U27" s="13" t="s">
        <v>4</v>
      </c>
      <c r="V27" s="13" t="s">
        <v>4</v>
      </c>
    </row>
    <row r="28" spans="1:22" ht="33" customHeight="1" x14ac:dyDescent="0.25">
      <c r="A28" s="9">
        <v>20</v>
      </c>
      <c r="B28" s="11" t="s">
        <v>26</v>
      </c>
      <c r="C28" s="12">
        <f t="shared" si="9"/>
        <v>4254</v>
      </c>
      <c r="D28" s="14">
        <v>4254</v>
      </c>
      <c r="E28" s="13" t="s">
        <v>4</v>
      </c>
      <c r="F28" s="13" t="s">
        <v>4</v>
      </c>
      <c r="G28" s="12">
        <f t="shared" si="10"/>
        <v>4296.54</v>
      </c>
      <c r="H28" s="14">
        <f t="shared" si="11"/>
        <v>4296.54</v>
      </c>
      <c r="I28" s="13" t="s">
        <v>4</v>
      </c>
      <c r="J28" s="13" t="s">
        <v>4</v>
      </c>
      <c r="K28" s="12">
        <f t="shared" si="0"/>
        <v>4339.5054</v>
      </c>
      <c r="L28" s="14">
        <f t="shared" si="12"/>
        <v>4339.5054</v>
      </c>
      <c r="M28" s="13" t="s">
        <v>4</v>
      </c>
      <c r="N28" s="13" t="s">
        <v>4</v>
      </c>
      <c r="O28" s="12">
        <f t="shared" si="1"/>
        <v>4382.9004539999996</v>
      </c>
      <c r="P28" s="14">
        <f t="shared" si="13"/>
        <v>4382.9004539999996</v>
      </c>
      <c r="Q28" s="13" t="s">
        <v>4</v>
      </c>
      <c r="R28" s="13" t="s">
        <v>4</v>
      </c>
      <c r="S28" s="12">
        <f t="shared" si="2"/>
        <v>4426.7294585399995</v>
      </c>
      <c r="T28" s="14">
        <f t="shared" si="14"/>
        <v>4426.7294585399995</v>
      </c>
      <c r="U28" s="13" t="s">
        <v>4</v>
      </c>
      <c r="V28" s="13" t="s">
        <v>4</v>
      </c>
    </row>
    <row r="29" spans="1:22" ht="33" customHeight="1" x14ac:dyDescent="0.25">
      <c r="A29" s="9">
        <v>21</v>
      </c>
      <c r="B29" s="11" t="s">
        <v>27</v>
      </c>
      <c r="C29" s="12">
        <f t="shared" si="9"/>
        <v>13</v>
      </c>
      <c r="D29" s="14">
        <v>13</v>
      </c>
      <c r="E29" s="13" t="s">
        <v>4</v>
      </c>
      <c r="F29" s="13" t="s">
        <v>4</v>
      </c>
      <c r="G29" s="12">
        <f t="shared" si="10"/>
        <v>13.13</v>
      </c>
      <c r="H29" s="14">
        <f t="shared" si="11"/>
        <v>13.13</v>
      </c>
      <c r="I29" s="13" t="s">
        <v>4</v>
      </c>
      <c r="J29" s="13" t="s">
        <v>4</v>
      </c>
      <c r="K29" s="12">
        <f t="shared" si="0"/>
        <v>13.2613</v>
      </c>
      <c r="L29" s="14">
        <f t="shared" si="12"/>
        <v>13.2613</v>
      </c>
      <c r="M29" s="13" t="s">
        <v>4</v>
      </c>
      <c r="N29" s="13" t="s">
        <v>4</v>
      </c>
      <c r="O29" s="12">
        <f t="shared" si="1"/>
        <v>13.393913000000001</v>
      </c>
      <c r="P29" s="14">
        <f t="shared" si="13"/>
        <v>13.393913000000001</v>
      </c>
      <c r="Q29" s="13" t="s">
        <v>4</v>
      </c>
      <c r="R29" s="13" t="s">
        <v>4</v>
      </c>
      <c r="S29" s="12">
        <f t="shared" si="2"/>
        <v>13.527852130000001</v>
      </c>
      <c r="T29" s="14">
        <f t="shared" si="14"/>
        <v>13.527852130000001</v>
      </c>
      <c r="U29" s="13" t="s">
        <v>4</v>
      </c>
      <c r="V29" s="13" t="s">
        <v>4</v>
      </c>
    </row>
    <row r="30" spans="1:22" ht="33" customHeight="1" x14ac:dyDescent="0.25">
      <c r="A30" s="9">
        <v>22</v>
      </c>
      <c r="B30" s="11" t="s">
        <v>28</v>
      </c>
      <c r="C30" s="12">
        <f t="shared" si="9"/>
        <v>1</v>
      </c>
      <c r="D30" s="14">
        <v>1</v>
      </c>
      <c r="E30" s="13" t="s">
        <v>4</v>
      </c>
      <c r="F30" s="13" t="s">
        <v>4</v>
      </c>
      <c r="G30" s="12">
        <f t="shared" si="10"/>
        <v>1.01</v>
      </c>
      <c r="H30" s="14">
        <f t="shared" si="11"/>
        <v>1.01</v>
      </c>
      <c r="I30" s="13" t="s">
        <v>4</v>
      </c>
      <c r="J30" s="13" t="s">
        <v>4</v>
      </c>
      <c r="K30" s="12">
        <f t="shared" si="0"/>
        <v>1.0201</v>
      </c>
      <c r="L30" s="14">
        <f t="shared" si="12"/>
        <v>1.0201</v>
      </c>
      <c r="M30" s="13" t="s">
        <v>4</v>
      </c>
      <c r="N30" s="13" t="s">
        <v>4</v>
      </c>
      <c r="O30" s="12">
        <f t="shared" si="1"/>
        <v>1.0303009999999999</v>
      </c>
      <c r="P30" s="14">
        <f t="shared" si="13"/>
        <v>1.0303009999999999</v>
      </c>
      <c r="Q30" s="13" t="s">
        <v>4</v>
      </c>
      <c r="R30" s="13" t="s">
        <v>4</v>
      </c>
      <c r="S30" s="12">
        <f t="shared" si="2"/>
        <v>1.04060401</v>
      </c>
      <c r="T30" s="14">
        <f t="shared" si="14"/>
        <v>1.04060401</v>
      </c>
      <c r="U30" s="13" t="s">
        <v>4</v>
      </c>
      <c r="V30" s="13" t="s">
        <v>4</v>
      </c>
    </row>
    <row r="31" spans="1:22" ht="33" customHeight="1" x14ac:dyDescent="0.25">
      <c r="A31" s="9">
        <v>23</v>
      </c>
      <c r="B31" s="11" t="s">
        <v>29</v>
      </c>
      <c r="C31" s="12">
        <f t="shared" si="9"/>
        <v>75</v>
      </c>
      <c r="D31" s="14">
        <v>75</v>
      </c>
      <c r="E31" s="13" t="s">
        <v>4</v>
      </c>
      <c r="F31" s="13" t="s">
        <v>4</v>
      </c>
      <c r="G31" s="12">
        <f t="shared" si="10"/>
        <v>75.75</v>
      </c>
      <c r="H31" s="14">
        <f t="shared" si="11"/>
        <v>75.75</v>
      </c>
      <c r="I31" s="13" t="s">
        <v>4</v>
      </c>
      <c r="J31" s="13" t="s">
        <v>4</v>
      </c>
      <c r="K31" s="12">
        <f t="shared" si="0"/>
        <v>76.507500000000007</v>
      </c>
      <c r="L31" s="14">
        <f t="shared" si="12"/>
        <v>76.507500000000007</v>
      </c>
      <c r="M31" s="13" t="s">
        <v>4</v>
      </c>
      <c r="N31" s="13" t="s">
        <v>4</v>
      </c>
      <c r="O31" s="12">
        <f t="shared" si="1"/>
        <v>77.272575000000003</v>
      </c>
      <c r="P31" s="14">
        <f t="shared" si="13"/>
        <v>77.272575000000003</v>
      </c>
      <c r="Q31" s="13" t="s">
        <v>4</v>
      </c>
      <c r="R31" s="13" t="s">
        <v>4</v>
      </c>
      <c r="S31" s="12">
        <f t="shared" si="2"/>
        <v>78.04530075000001</v>
      </c>
      <c r="T31" s="14">
        <f t="shared" si="14"/>
        <v>78.04530075000001</v>
      </c>
      <c r="U31" s="13" t="s">
        <v>4</v>
      </c>
      <c r="V31" s="13" t="s">
        <v>4</v>
      </c>
    </row>
    <row r="32" spans="1:22" ht="61.5" customHeight="1" x14ac:dyDescent="0.25">
      <c r="A32" s="9">
        <v>24</v>
      </c>
      <c r="B32" s="11" t="s">
        <v>30</v>
      </c>
      <c r="C32" s="12">
        <f t="shared" si="9"/>
        <v>84</v>
      </c>
      <c r="D32" s="14">
        <v>84</v>
      </c>
      <c r="E32" s="13" t="s">
        <v>4</v>
      </c>
      <c r="F32" s="13" t="s">
        <v>4</v>
      </c>
      <c r="G32" s="12">
        <f t="shared" si="10"/>
        <v>84.84</v>
      </c>
      <c r="H32" s="14">
        <f t="shared" si="11"/>
        <v>84.84</v>
      </c>
      <c r="I32" s="13" t="s">
        <v>4</v>
      </c>
      <c r="J32" s="13" t="s">
        <v>4</v>
      </c>
      <c r="K32" s="12">
        <f t="shared" si="0"/>
        <v>85.688400000000001</v>
      </c>
      <c r="L32" s="14">
        <f t="shared" si="12"/>
        <v>85.688400000000001</v>
      </c>
      <c r="M32" s="13" t="s">
        <v>4</v>
      </c>
      <c r="N32" s="13" t="s">
        <v>4</v>
      </c>
      <c r="O32" s="12">
        <f t="shared" si="1"/>
        <v>86.545283999999995</v>
      </c>
      <c r="P32" s="14">
        <f t="shared" si="13"/>
        <v>86.545283999999995</v>
      </c>
      <c r="Q32" s="13" t="s">
        <v>4</v>
      </c>
      <c r="R32" s="13" t="s">
        <v>4</v>
      </c>
      <c r="S32" s="12">
        <f t="shared" si="2"/>
        <v>87.410736839999998</v>
      </c>
      <c r="T32" s="14">
        <f t="shared" si="14"/>
        <v>87.410736839999998</v>
      </c>
      <c r="U32" s="13" t="s">
        <v>4</v>
      </c>
      <c r="V32" s="13" t="s">
        <v>4</v>
      </c>
    </row>
    <row r="33" spans="1:22" ht="71.25" customHeight="1" x14ac:dyDescent="0.25">
      <c r="A33" s="9">
        <v>25</v>
      </c>
      <c r="B33" s="11" t="s">
        <v>31</v>
      </c>
      <c r="C33" s="12">
        <f t="shared" si="9"/>
        <v>465</v>
      </c>
      <c r="D33" s="14">
        <v>465</v>
      </c>
      <c r="E33" s="13" t="s">
        <v>4</v>
      </c>
      <c r="F33" s="13" t="s">
        <v>4</v>
      </c>
      <c r="G33" s="12">
        <f t="shared" si="10"/>
        <v>469.65</v>
      </c>
      <c r="H33" s="14">
        <f t="shared" si="11"/>
        <v>469.65</v>
      </c>
      <c r="I33" s="13" t="s">
        <v>4</v>
      </c>
      <c r="J33" s="13" t="s">
        <v>4</v>
      </c>
      <c r="K33" s="12">
        <f t="shared" si="0"/>
        <v>474.34649999999999</v>
      </c>
      <c r="L33" s="14">
        <f t="shared" si="12"/>
        <v>474.34649999999999</v>
      </c>
      <c r="M33" s="13" t="s">
        <v>4</v>
      </c>
      <c r="N33" s="13" t="s">
        <v>4</v>
      </c>
      <c r="O33" s="12">
        <f t="shared" si="1"/>
        <v>479.08996500000001</v>
      </c>
      <c r="P33" s="14">
        <f t="shared" si="13"/>
        <v>479.08996500000001</v>
      </c>
      <c r="Q33" s="13" t="s">
        <v>4</v>
      </c>
      <c r="R33" s="13" t="s">
        <v>4</v>
      </c>
      <c r="S33" s="12">
        <f t="shared" si="2"/>
        <v>483.88086465000003</v>
      </c>
      <c r="T33" s="14">
        <f t="shared" si="14"/>
        <v>483.88086465000003</v>
      </c>
      <c r="U33" s="13" t="s">
        <v>4</v>
      </c>
      <c r="V33" s="13" t="s">
        <v>4</v>
      </c>
    </row>
    <row r="34" spans="1:22" ht="36" customHeight="1" x14ac:dyDescent="0.25">
      <c r="A34" s="9">
        <v>26</v>
      </c>
      <c r="B34" s="11" t="s">
        <v>35</v>
      </c>
      <c r="C34" s="12">
        <f t="shared" si="9"/>
        <v>6</v>
      </c>
      <c r="D34" s="14">
        <v>6</v>
      </c>
      <c r="E34" s="13" t="s">
        <v>4</v>
      </c>
      <c r="F34" s="13" t="s">
        <v>4</v>
      </c>
      <c r="G34" s="12">
        <f t="shared" si="10"/>
        <v>6.0600000000000005</v>
      </c>
      <c r="H34" s="14">
        <f t="shared" si="11"/>
        <v>6.0600000000000005</v>
      </c>
      <c r="I34" s="13" t="s">
        <v>4</v>
      </c>
      <c r="J34" s="13" t="s">
        <v>4</v>
      </c>
      <c r="K34" s="12">
        <f t="shared" si="0"/>
        <v>6.1206000000000005</v>
      </c>
      <c r="L34" s="14">
        <f t="shared" si="12"/>
        <v>6.1206000000000005</v>
      </c>
      <c r="M34" s="13" t="s">
        <v>4</v>
      </c>
      <c r="N34" s="13" t="s">
        <v>4</v>
      </c>
      <c r="O34" s="12">
        <f t="shared" si="1"/>
        <v>6.1818060000000008</v>
      </c>
      <c r="P34" s="14">
        <f t="shared" si="13"/>
        <v>6.1818060000000008</v>
      </c>
      <c r="Q34" s="13" t="s">
        <v>4</v>
      </c>
      <c r="R34" s="13" t="s">
        <v>4</v>
      </c>
      <c r="S34" s="12">
        <f t="shared" si="2"/>
        <v>6.243624060000001</v>
      </c>
      <c r="T34" s="14">
        <f t="shared" si="14"/>
        <v>6.243624060000001</v>
      </c>
      <c r="U34" s="13" t="s">
        <v>4</v>
      </c>
      <c r="V34" s="13" t="s">
        <v>4</v>
      </c>
    </row>
    <row r="35" spans="1:22" ht="34.15" customHeight="1" x14ac:dyDescent="0.25">
      <c r="A35" s="9">
        <v>27</v>
      </c>
      <c r="B35" s="11" t="s">
        <v>36</v>
      </c>
      <c r="C35" s="12">
        <f t="shared" si="9"/>
        <v>94</v>
      </c>
      <c r="D35" s="14">
        <v>94</v>
      </c>
      <c r="E35" s="13" t="s">
        <v>4</v>
      </c>
      <c r="F35" s="13" t="s">
        <v>4</v>
      </c>
      <c r="G35" s="12">
        <f t="shared" si="10"/>
        <v>94.94</v>
      </c>
      <c r="H35" s="14">
        <f t="shared" si="11"/>
        <v>94.94</v>
      </c>
      <c r="I35" s="13" t="s">
        <v>4</v>
      </c>
      <c r="J35" s="13" t="s">
        <v>4</v>
      </c>
      <c r="K35" s="12">
        <f t="shared" si="0"/>
        <v>95.889399999999995</v>
      </c>
      <c r="L35" s="14">
        <f t="shared" si="12"/>
        <v>95.889399999999995</v>
      </c>
      <c r="M35" s="13" t="s">
        <v>4</v>
      </c>
      <c r="N35" s="13" t="s">
        <v>4</v>
      </c>
      <c r="O35" s="12">
        <f t="shared" si="1"/>
        <v>96.848293999999996</v>
      </c>
      <c r="P35" s="14">
        <f t="shared" si="13"/>
        <v>96.848293999999996</v>
      </c>
      <c r="Q35" s="13" t="s">
        <v>4</v>
      </c>
      <c r="R35" s="13" t="s">
        <v>4</v>
      </c>
      <c r="S35" s="12">
        <f t="shared" si="2"/>
        <v>97.816776939999997</v>
      </c>
      <c r="T35" s="14">
        <f t="shared" si="14"/>
        <v>97.816776939999997</v>
      </c>
      <c r="U35" s="13" t="s">
        <v>4</v>
      </c>
      <c r="V35" s="13" t="s">
        <v>4</v>
      </c>
    </row>
    <row r="36" spans="1:22" ht="34.15" customHeight="1" x14ac:dyDescent="0.25">
      <c r="A36" s="9">
        <v>28</v>
      </c>
      <c r="B36" s="17" t="s">
        <v>39</v>
      </c>
      <c r="C36" s="12">
        <f t="shared" si="9"/>
        <v>274</v>
      </c>
      <c r="D36" s="14">
        <v>274</v>
      </c>
      <c r="E36" s="13" t="s">
        <v>4</v>
      </c>
      <c r="F36" s="13" t="s">
        <v>4</v>
      </c>
      <c r="G36" s="12">
        <f t="shared" si="10"/>
        <v>276.74</v>
      </c>
      <c r="H36" s="14">
        <f t="shared" si="11"/>
        <v>276.74</v>
      </c>
      <c r="I36" s="13" t="s">
        <v>4</v>
      </c>
      <c r="J36" s="13" t="s">
        <v>4</v>
      </c>
      <c r="K36" s="12">
        <f t="shared" si="0"/>
        <v>279.50740000000002</v>
      </c>
      <c r="L36" s="14">
        <f t="shared" si="12"/>
        <v>279.50740000000002</v>
      </c>
      <c r="M36" s="13" t="s">
        <v>4</v>
      </c>
      <c r="N36" s="13" t="s">
        <v>4</v>
      </c>
      <c r="O36" s="12">
        <f t="shared" si="1"/>
        <v>282.30247400000002</v>
      </c>
      <c r="P36" s="14">
        <f t="shared" si="13"/>
        <v>282.30247400000002</v>
      </c>
      <c r="Q36" s="13" t="s">
        <v>4</v>
      </c>
      <c r="R36" s="13" t="s">
        <v>4</v>
      </c>
      <c r="S36" s="12">
        <f t="shared" si="2"/>
        <v>285.12549874000001</v>
      </c>
      <c r="T36" s="14">
        <f t="shared" si="14"/>
        <v>285.12549874000001</v>
      </c>
      <c r="U36" s="13" t="s">
        <v>4</v>
      </c>
      <c r="V36" s="13" t="s">
        <v>4</v>
      </c>
    </row>
    <row r="37" spans="1:22" ht="63.75" hidden="1" customHeight="1" x14ac:dyDescent="0.25">
      <c r="A37" s="9">
        <v>31</v>
      </c>
      <c r="B37" s="17" t="s">
        <v>44</v>
      </c>
      <c r="C37" s="12">
        <f t="shared" si="9"/>
        <v>0</v>
      </c>
      <c r="D37" s="14"/>
      <c r="E37" s="13" t="s">
        <v>4</v>
      </c>
      <c r="F37" s="13" t="s">
        <v>4</v>
      </c>
      <c r="G37" s="12">
        <f t="shared" si="10"/>
        <v>0</v>
      </c>
      <c r="H37" s="14">
        <f t="shared" si="11"/>
        <v>0</v>
      </c>
      <c r="I37" s="13" t="s">
        <v>4</v>
      </c>
      <c r="J37" s="13" t="s">
        <v>4</v>
      </c>
      <c r="K37" s="12">
        <f t="shared" si="0"/>
        <v>0</v>
      </c>
      <c r="L37" s="14">
        <f t="shared" si="12"/>
        <v>0</v>
      </c>
      <c r="M37" s="13" t="s">
        <v>4</v>
      </c>
      <c r="N37" s="13" t="s">
        <v>4</v>
      </c>
      <c r="O37" s="12">
        <f t="shared" si="1"/>
        <v>0</v>
      </c>
      <c r="P37" s="14">
        <f t="shared" si="13"/>
        <v>0</v>
      </c>
      <c r="Q37" s="13" t="s">
        <v>4</v>
      </c>
      <c r="R37" s="13" t="s">
        <v>4</v>
      </c>
      <c r="S37" s="12">
        <f t="shared" si="2"/>
        <v>0</v>
      </c>
      <c r="T37" s="14">
        <f t="shared" si="14"/>
        <v>0</v>
      </c>
      <c r="U37" s="13" t="s">
        <v>4</v>
      </c>
      <c r="V37" s="13" t="s">
        <v>4</v>
      </c>
    </row>
    <row r="38" spans="1:22" ht="28.5" customHeight="1" x14ac:dyDescent="0.25">
      <c r="A38" s="9">
        <v>29</v>
      </c>
      <c r="B38" s="11" t="s">
        <v>32</v>
      </c>
      <c r="C38" s="12">
        <f t="shared" si="9"/>
        <v>158</v>
      </c>
      <c r="D38" s="14">
        <v>158</v>
      </c>
      <c r="E38" s="13" t="s">
        <v>4</v>
      </c>
      <c r="F38" s="13" t="s">
        <v>4</v>
      </c>
      <c r="G38" s="12">
        <f t="shared" si="10"/>
        <v>159.58000000000001</v>
      </c>
      <c r="H38" s="14">
        <f t="shared" si="11"/>
        <v>159.58000000000001</v>
      </c>
      <c r="I38" s="13" t="s">
        <v>4</v>
      </c>
      <c r="J38" s="13" t="s">
        <v>4</v>
      </c>
      <c r="K38" s="12">
        <f t="shared" si="0"/>
        <v>161.17580000000001</v>
      </c>
      <c r="L38" s="14">
        <f t="shared" si="12"/>
        <v>161.17580000000001</v>
      </c>
      <c r="M38" s="13" t="s">
        <v>4</v>
      </c>
      <c r="N38" s="13" t="s">
        <v>4</v>
      </c>
      <c r="O38" s="12">
        <f t="shared" si="1"/>
        <v>162.78755800000002</v>
      </c>
      <c r="P38" s="14">
        <f t="shared" si="13"/>
        <v>162.78755800000002</v>
      </c>
      <c r="Q38" s="13" t="s">
        <v>4</v>
      </c>
      <c r="R38" s="13" t="s">
        <v>4</v>
      </c>
      <c r="S38" s="12">
        <f t="shared" si="2"/>
        <v>164.41543358000001</v>
      </c>
      <c r="T38" s="14">
        <f t="shared" si="14"/>
        <v>164.41543358000001</v>
      </c>
      <c r="U38" s="13" t="s">
        <v>4</v>
      </c>
      <c r="V38" s="13" t="s">
        <v>4</v>
      </c>
    </row>
    <row r="39" spans="1:22" ht="43.5" hidden="1" customHeight="1" x14ac:dyDescent="0.25">
      <c r="A39" s="9">
        <v>33</v>
      </c>
      <c r="B39" s="11" t="s">
        <v>33</v>
      </c>
      <c r="C39" s="12">
        <f t="shared" si="9"/>
        <v>0</v>
      </c>
      <c r="D39" s="14"/>
      <c r="E39" s="13" t="s">
        <v>4</v>
      </c>
      <c r="F39" s="13" t="s">
        <v>4</v>
      </c>
      <c r="G39" s="12">
        <f t="shared" si="10"/>
        <v>0</v>
      </c>
      <c r="H39" s="14">
        <f t="shared" si="11"/>
        <v>0</v>
      </c>
      <c r="I39" s="13" t="s">
        <v>4</v>
      </c>
      <c r="J39" s="13" t="s">
        <v>4</v>
      </c>
      <c r="K39" s="12">
        <f t="shared" si="0"/>
        <v>0</v>
      </c>
      <c r="L39" s="14">
        <f t="shared" si="12"/>
        <v>0</v>
      </c>
      <c r="M39" s="13" t="s">
        <v>4</v>
      </c>
      <c r="N39" s="13" t="s">
        <v>4</v>
      </c>
      <c r="O39" s="12">
        <f t="shared" si="1"/>
        <v>0</v>
      </c>
      <c r="P39" s="14">
        <f t="shared" si="13"/>
        <v>0</v>
      </c>
      <c r="Q39" s="13" t="s">
        <v>4</v>
      </c>
      <c r="R39" s="13" t="s">
        <v>4</v>
      </c>
      <c r="S39" s="12">
        <f t="shared" si="2"/>
        <v>0</v>
      </c>
      <c r="T39" s="14">
        <f t="shared" si="14"/>
        <v>0</v>
      </c>
      <c r="U39" s="13" t="s">
        <v>4</v>
      </c>
      <c r="V39" s="13" t="s">
        <v>4</v>
      </c>
    </row>
    <row r="40" spans="1:22" ht="39.75" hidden="1" customHeight="1" x14ac:dyDescent="0.25">
      <c r="A40" s="9">
        <v>34</v>
      </c>
      <c r="B40" s="11" t="s">
        <v>34</v>
      </c>
      <c r="C40" s="12">
        <f t="shared" si="9"/>
        <v>0</v>
      </c>
      <c r="D40" s="14"/>
      <c r="E40" s="13" t="s">
        <v>4</v>
      </c>
      <c r="F40" s="13" t="s">
        <v>4</v>
      </c>
      <c r="G40" s="12">
        <f t="shared" si="10"/>
        <v>0</v>
      </c>
      <c r="H40" s="14">
        <f t="shared" si="11"/>
        <v>0</v>
      </c>
      <c r="I40" s="13" t="s">
        <v>4</v>
      </c>
      <c r="J40" s="13" t="s">
        <v>4</v>
      </c>
      <c r="K40" s="12">
        <f t="shared" si="0"/>
        <v>0</v>
      </c>
      <c r="L40" s="14">
        <f t="shared" si="12"/>
        <v>0</v>
      </c>
      <c r="M40" s="13" t="s">
        <v>4</v>
      </c>
      <c r="N40" s="13" t="s">
        <v>4</v>
      </c>
      <c r="O40" s="12">
        <f t="shared" si="1"/>
        <v>0</v>
      </c>
      <c r="P40" s="14">
        <f t="shared" si="13"/>
        <v>0</v>
      </c>
      <c r="Q40" s="13" t="s">
        <v>4</v>
      </c>
      <c r="R40" s="13" t="s">
        <v>4</v>
      </c>
      <c r="S40" s="12">
        <f t="shared" si="2"/>
        <v>0</v>
      </c>
      <c r="T40" s="14">
        <f t="shared" si="14"/>
        <v>0</v>
      </c>
      <c r="U40" s="13" t="s">
        <v>4</v>
      </c>
      <c r="V40" s="13" t="s">
        <v>4</v>
      </c>
    </row>
    <row r="41" spans="1:22" s="3" customFormat="1" ht="32.450000000000003" customHeight="1" x14ac:dyDescent="0.25">
      <c r="A41" s="10"/>
      <c r="B41" s="18" t="s">
        <v>5</v>
      </c>
      <c r="C41" s="19">
        <f t="shared" ref="C41:R41" si="15">SUM(C7:C40)</f>
        <v>9995</v>
      </c>
      <c r="D41" s="19">
        <f t="shared" ref="D41:F41" si="16">SUM(D7:D40)</f>
        <v>6244</v>
      </c>
      <c r="E41" s="19">
        <f t="shared" si="16"/>
        <v>776</v>
      </c>
      <c r="F41" s="19">
        <f t="shared" si="16"/>
        <v>2975</v>
      </c>
      <c r="G41" s="19">
        <f t="shared" si="15"/>
        <v>10094.949999999999</v>
      </c>
      <c r="H41" s="19">
        <f t="shared" si="15"/>
        <v>6306.44</v>
      </c>
      <c r="I41" s="19">
        <f t="shared" si="15"/>
        <v>783.76</v>
      </c>
      <c r="J41" s="19">
        <f t="shared" si="15"/>
        <v>3004.75</v>
      </c>
      <c r="K41" s="19">
        <f t="shared" si="15"/>
        <v>10195.8995</v>
      </c>
      <c r="L41" s="19">
        <f t="shared" ref="L41:N41" si="17">SUM(L7:L40)</f>
        <v>6369.5043999999998</v>
      </c>
      <c r="M41" s="19">
        <f t="shared" si="17"/>
        <v>791.59760000000006</v>
      </c>
      <c r="N41" s="19">
        <f t="shared" si="17"/>
        <v>3034.7975000000001</v>
      </c>
      <c r="O41" s="19">
        <f t="shared" si="15"/>
        <v>10297.858495</v>
      </c>
      <c r="P41" s="19">
        <f t="shared" si="15"/>
        <v>6433.1994439999989</v>
      </c>
      <c r="Q41" s="19">
        <f t="shared" si="15"/>
        <v>799.51357600000006</v>
      </c>
      <c r="R41" s="19">
        <f t="shared" si="15"/>
        <v>3065.1454749999998</v>
      </c>
      <c r="S41" s="19">
        <f t="shared" ref="S41:V41" si="18">SUM(S7:S40)</f>
        <v>10400.837079950003</v>
      </c>
      <c r="T41" s="19">
        <f t="shared" si="18"/>
        <v>6497.531438439999</v>
      </c>
      <c r="U41" s="19">
        <f t="shared" si="18"/>
        <v>807.5087117600001</v>
      </c>
      <c r="V41" s="19">
        <f t="shared" si="18"/>
        <v>3095.7969297500003</v>
      </c>
    </row>
    <row r="42" spans="1:22" x14ac:dyDescent="0.25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22" x14ac:dyDescent="0.25">
      <c r="G43" s="1"/>
      <c r="K43" s="1"/>
      <c r="O43" s="1"/>
    </row>
    <row r="44" spans="1:22" x14ac:dyDescent="0.25">
      <c r="G44" s="1"/>
      <c r="K44" s="1"/>
      <c r="O44" s="1"/>
    </row>
    <row r="45" spans="1:22" x14ac:dyDescent="0.25">
      <c r="G45" s="1"/>
      <c r="K45" s="1"/>
      <c r="O45" s="1"/>
    </row>
  </sheetData>
  <autoFilter ref="A6:S41">
    <filterColumn colId="0" showButton="0"/>
  </autoFilter>
  <mergeCells count="20">
    <mergeCell ref="S3:V3"/>
    <mergeCell ref="S4:S5"/>
    <mergeCell ref="T4:V4"/>
    <mergeCell ref="A6:B6"/>
    <mergeCell ref="C4:C5"/>
    <mergeCell ref="D4:F4"/>
    <mergeCell ref="G4:G5"/>
    <mergeCell ref="H4:J4"/>
    <mergeCell ref="A1:R1"/>
    <mergeCell ref="A3:A5"/>
    <mergeCell ref="B3:B5"/>
    <mergeCell ref="C3:F3"/>
    <mergeCell ref="G3:J3"/>
    <mergeCell ref="K3:N3"/>
    <mergeCell ref="O3:R3"/>
    <mergeCell ref="O4:O5"/>
    <mergeCell ref="P4:R4"/>
    <mergeCell ref="K4:K5"/>
    <mergeCell ref="L4:N4"/>
    <mergeCell ref="Q2:R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 (2)</vt:lpstr>
      <vt:lpstr>Лист1</vt:lpstr>
      <vt:lpstr>'1 (2)'!Заголовки_для_печати</vt:lpstr>
      <vt:lpstr>'1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Zaharyan</dc:creator>
  <dc:description>exif_MSED_e482d42b3d84452ad12555a26bd4d2821bc2c0ef10579f750243af6f62703eb7</dc:description>
  <cp:lastModifiedBy>Админ</cp:lastModifiedBy>
  <cp:lastPrinted>2022-11-11T12:17:29Z</cp:lastPrinted>
  <dcterms:created xsi:type="dcterms:W3CDTF">2019-09-30T12:53:09Z</dcterms:created>
  <dcterms:modified xsi:type="dcterms:W3CDTF">2022-11-11T12:20:31Z</dcterms:modified>
</cp:coreProperties>
</file>